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ileage log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mmm d, yyyy"/>
    <numFmt numFmtId="165" formatCode="0.0"/>
    <numFmt numFmtId="166" formatCode="$#,##0.00"/>
    <numFmt numFmtId="167" formatCode="$0.000"/>
    <numFmt numFmtId="168" formatCode="#,##0.0"/>
    <numFmt numFmtId="169" formatCode="0.0%"/>
  </numFmts>
  <fonts count="9">
    <font>
      <name val="Calibri"/>
      <family val="2"/>
      <color theme="1"/>
      <sz val="11"/>
      <scheme val="minor"/>
    </font>
    <font>
      <b val="1"/>
      <color rgb="0026304A"/>
      <sz val="18"/>
    </font>
    <font>
      <color rgb="006F7178"/>
    </font>
    <font>
      <b val="1"/>
      <color rgb="0026304A"/>
      <sz val="13"/>
    </font>
    <font>
      <i val="1"/>
      <color rgb="006F7178"/>
    </font>
    <font>
      <b val="1"/>
      <color rgb="00FFFFFF"/>
    </font>
    <font>
      <b val="1"/>
      <color rgb="0026304A"/>
      <sz val="16"/>
    </font>
    <font>
      <b val="1"/>
    </font>
    <font>
      <color rgb="0026304A"/>
    </font>
  </fonts>
  <fills count="5">
    <fill>
      <patternFill/>
    </fill>
    <fill>
      <patternFill patternType="gray125"/>
    </fill>
    <fill>
      <patternFill patternType="solid">
        <fgColor rgb="0026304A"/>
      </patternFill>
    </fill>
    <fill>
      <patternFill patternType="solid">
        <fgColor rgb="00F0EEE9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E2DFD8"/>
      </left>
      <right style="thin">
        <color rgb="00E2DFD8"/>
      </right>
      <top style="thin">
        <color rgb="00E2DFD8"/>
      </top>
      <bottom style="thin">
        <color rgb="00E2DFD8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/>
    </xf>
    <xf numFmtId="166" fontId="0" fillId="0" borderId="1" applyAlignment="1" pivotButton="0" quotePrefix="0" xfId="0">
      <alignment vertical="top"/>
    </xf>
    <xf numFmtId="167" fontId="0" fillId="3" borderId="1" applyAlignment="1" pivotButton="0" quotePrefix="0" xfId="0">
      <alignment vertical="top"/>
    </xf>
    <xf numFmtId="166" fontId="0" fillId="3" borderId="1" applyAlignment="1" pivotButton="0" quotePrefix="0" xfId="0">
      <alignment vertical="top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4" borderId="1" pivotButton="0" quotePrefix="0" xfId="0"/>
    <xf numFmtId="3" fontId="0" fillId="0" borderId="0" pivotButton="0" quotePrefix="0" xfId="0"/>
    <xf numFmtId="168" fontId="0" fillId="0" borderId="0" pivotButton="0" quotePrefix="0" xfId="0"/>
    <xf numFmtId="169" fontId="0" fillId="0" borderId="0" pivotButton="0" quotePrefix="0" xfId="0"/>
    <xf numFmtId="0" fontId="3" fillId="0" borderId="0" pivotButton="0" quotePrefix="0" xfId="0"/>
    <xf numFmtId="0" fontId="5" fillId="2" borderId="1" pivotButton="0" quotePrefix="0" xfId="0"/>
    <xf numFmtId="168" fontId="0" fillId="0" borderId="1" pivotButton="0" quotePrefix="0" xfId="0"/>
    <xf numFmtId="166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B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" t="inlineStr">
        <is>
          <t>PropHours rental property mileage log</t>
        </is>
      </c>
    </row>
    <row r="2">
      <c r="B2" s="2" t="inlineStr">
        <is>
          <t>Free template from prophours.app/blog/rental-property-mileage-log</t>
        </is>
      </c>
    </row>
    <row r="3">
      <c r="B3" s="3" t="inlineStr"/>
    </row>
    <row r="4">
      <c r="B4" s="4" t="inlineStr">
        <is>
          <t>How to use it</t>
        </is>
      </c>
    </row>
    <row r="5">
      <c r="B5" s="3" t="inlineStr">
        <is>
          <t>1. Write each trip on the Mileage log tab the day you drive it: date, where you started, where you went, why, and the miles.</t>
        </is>
      </c>
    </row>
    <row r="6">
      <c r="B6" s="3" t="inlineStr">
        <is>
          <t>2. Put the property the trip served in the Property column. A trip that served two rentals can go on two lines with the miles split.</t>
        </is>
      </c>
    </row>
    <row r="7">
      <c r="B7" s="3" t="inlineStr">
        <is>
          <t>3. Add business parking fees and tolls in their own column. They can be deducted on top of the standard mileage rate.</t>
        </is>
      </c>
    </row>
    <row r="8">
      <c r="B8" s="3" t="inlineStr">
        <is>
          <t>4. Enter your odometer reading on January 1 and December 31 on the Summary tab, so you have total miles for the year.</t>
        </is>
      </c>
    </row>
    <row r="9">
      <c r="B9" s="3" t="inlineStr">
        <is>
          <t>5. The Rate and Estimate columns fill in from the IRS business standard mileage rate for the trip date.</t>
        </is>
      </c>
    </row>
    <row r="10">
      <c r="B10" s="3" t="inlineStr"/>
    </row>
    <row r="11">
      <c r="B11" s="4" t="inlineStr">
        <is>
          <t>What the IRS asks you to record (Publication 463, chapter 5)</t>
        </is>
      </c>
    </row>
    <row r="12">
      <c r="B12" s="3" t="inlineStr">
        <is>
          <t>The mileage for each business use and your total miles for the year, the date of each use, and its business purpose.</t>
        </is>
      </c>
    </row>
    <row r="13">
      <c r="B13" s="3" t="inlineStr">
        <is>
          <t>Record each trip at or near the time you make it. A timely record carries more weight than one rebuilt later.</t>
        </is>
      </c>
    </row>
    <row r="14">
      <c r="B14" s="3" t="inlineStr"/>
    </row>
    <row r="15">
      <c r="B15" s="4" t="inlineStr">
        <is>
          <t>Rates built into this workbook (cents per mile)</t>
        </is>
      </c>
    </row>
    <row r="16">
      <c r="B16" s="3" t="inlineStr">
        <is>
          <t>2024: 67   ·   2025: 70   ·   Jan 1 – Jun 30, 2026: 72.5   ·   Jul 1 – Dec 31, 2026: 76</t>
        </is>
      </c>
    </row>
    <row r="17">
      <c r="B17" s="3" t="inlineStr">
        <is>
          <t>Trips after December 31, 2026 show no rate until the IRS publishes the 2027 rate. Check irs.gov/tax-professionals/standard-mileage-rates.</t>
        </is>
      </c>
    </row>
    <row r="18">
      <c r="B18" s="3" t="inlineStr"/>
    </row>
    <row r="19">
      <c r="B19" s="4" t="inlineStr">
        <is>
          <t>Good to know</t>
        </is>
      </c>
    </row>
    <row r="20">
      <c r="B20" s="3" t="inlineStr">
        <is>
          <t>Trips between your home and a rental are generally commuting under IRS Publication 527, unless your home is your principal place of business.</t>
        </is>
      </c>
    </row>
    <row r="21">
      <c r="B21" s="3" t="inlineStr">
        <is>
          <t>The estimate uses the standard mileage rate. You may use actual expenses instead; your tax professional decides which method fits.</t>
        </is>
      </c>
    </row>
    <row r="22">
      <c r="B22" s="3" t="inlineStr">
        <is>
          <t>Miles are an expense record. They do not add hours to a material participation log.</t>
        </is>
      </c>
    </row>
    <row r="23">
      <c r="B23" s="3" t="inlineStr"/>
    </row>
    <row r="24">
      <c r="B24" s="5" t="inlineStr">
        <is>
          <t>This template is a recordkeeping aid, not tax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2" customWidth="1" min="3" max="3"/>
    <col width="24" customWidth="1" min="4" max="4"/>
    <col width="38" customWidth="1" min="5" max="5"/>
    <col width="9" customWidth="1" min="6" max="6"/>
    <col width="16" customWidth="1" min="7" max="7"/>
    <col width="13" customWidth="1" min="8" max="8"/>
    <col width="13" customWidth="1" min="9" max="9"/>
    <col width="14" customWidth="1" min="10" max="10"/>
  </cols>
  <sheetData>
    <row r="1" ht="32" customHeight="1">
      <c r="A1" s="6" t="inlineStr">
        <is>
          <t>Date</t>
        </is>
      </c>
      <c r="B1" s="6" t="inlineStr">
        <is>
          <t>Property</t>
        </is>
      </c>
      <c r="C1" s="6" t="inlineStr">
        <is>
          <t>From</t>
        </is>
      </c>
      <c r="D1" s="6" t="inlineStr">
        <is>
          <t>To</t>
        </is>
      </c>
      <c r="E1" s="6" t="inlineStr">
        <is>
          <t>Business purpose</t>
        </is>
      </c>
      <c r="F1" s="6" t="inlineStr">
        <is>
          <t>Miles</t>
        </is>
      </c>
      <c r="G1" s="6" t="inlineStr">
        <is>
          <t>Parking &amp; tolls ($)</t>
        </is>
      </c>
      <c r="H1" s="6" t="inlineStr">
        <is>
          <t>Rate ($/mile)</t>
        </is>
      </c>
      <c r="I1" s="6" t="inlineStr">
        <is>
          <t>Estimate ($)</t>
        </is>
      </c>
      <c r="J1" s="6" t="inlineStr">
        <is>
          <t>Recorded on</t>
        </is>
      </c>
    </row>
    <row r="2">
      <c r="A2" s="7" t="n">
        <v>46085</v>
      </c>
      <c r="B2" s="8" t="inlineStr">
        <is>
          <t>Lake Cabin</t>
        </is>
      </c>
      <c r="C2" s="9" t="inlineStr">
        <is>
          <t>Lake Cabin</t>
        </is>
      </c>
      <c r="D2" s="9" t="inlineStr">
        <is>
          <t>Hardware store and back</t>
        </is>
      </c>
      <c r="E2" s="9" t="inlineStr">
        <is>
          <t>Replacement door lock</t>
        </is>
      </c>
      <c r="F2" s="10" t="n">
        <v>18</v>
      </c>
      <c r="G2" s="11" t="n">
        <v>0</v>
      </c>
      <c r="H2" s="12">
        <f>IF(A2="","",IF(A2&gt;DATE(2026,12,31),"",IF(A2&gt;=DATE(2026,7,1),0.76,IF(A2&gt;=DATE(2026,1,1),0.725,IF(A2&gt;=DATE(2025,1,1),0.7,IF(A2&gt;=DATE(2024,1,1),0.67,""))))))</f>
        <v/>
      </c>
      <c r="I2" s="13">
        <f>IF(OR(F2="",H2=""),"",ROUND(F2*H2,2))</f>
        <v/>
      </c>
      <c r="J2" s="7" t="n">
        <v>46085</v>
      </c>
    </row>
    <row r="3">
      <c r="A3" s="7" t="n">
        <v>46090</v>
      </c>
      <c r="B3" s="8" t="inlineStr">
        <is>
          <t>Oak Street duplex</t>
        </is>
      </c>
      <c r="C3" s="9" t="inlineStr">
        <is>
          <t>Lake Cabin</t>
        </is>
      </c>
      <c r="D3" s="9" t="inlineStr">
        <is>
          <t>Oak Street duplex</t>
        </is>
      </c>
      <c r="E3" s="9" t="inlineStr">
        <is>
          <t>Meet plumber about a leaking supply line</t>
        </is>
      </c>
      <c r="F3" s="10" t="n">
        <v>7</v>
      </c>
      <c r="G3" s="11" t="n">
        <v>0</v>
      </c>
      <c r="H3" s="12">
        <f>IF(A3="","",IF(A3&gt;DATE(2026,12,31),"",IF(A3&gt;=DATE(2026,7,1),0.76,IF(A3&gt;=DATE(2026,1,1),0.725,IF(A3&gt;=DATE(2025,1,1),0.7,IF(A3&gt;=DATE(2024,1,1),0.67,""))))))</f>
        <v/>
      </c>
      <c r="I3" s="13">
        <f>IF(OR(F3="",H3=""),"",ROUND(F3*H3,2))</f>
        <v/>
      </c>
      <c r="J3" s="7" t="n">
        <v>46090</v>
      </c>
    </row>
    <row r="4">
      <c r="A4" s="7" t="n">
        <v>46246</v>
      </c>
      <c r="B4" s="8" t="inlineStr">
        <is>
          <t>Oak Street duplex</t>
        </is>
      </c>
      <c r="C4" s="9" t="inlineStr">
        <is>
          <t>Oak Street duplex</t>
        </is>
      </c>
      <c r="D4" s="9" t="inlineStr">
        <is>
          <t>Bank</t>
        </is>
      </c>
      <c r="E4" s="9" t="inlineStr">
        <is>
          <t>Deposit tenant rent checks</t>
        </is>
      </c>
      <c r="F4" s="10" t="n">
        <v>4</v>
      </c>
      <c r="G4" s="11" t="n">
        <v>2.5</v>
      </c>
      <c r="H4" s="12">
        <f>IF(A4="","",IF(A4&gt;DATE(2026,12,31),"",IF(A4&gt;=DATE(2026,7,1),0.76,IF(A4&gt;=DATE(2026,1,1),0.725,IF(A4&gt;=DATE(2025,1,1),0.7,IF(A4&gt;=DATE(2024,1,1),0.67,""))))))</f>
        <v/>
      </c>
      <c r="I4" s="13">
        <f>IF(OR(F4="",H4=""),"",ROUND(F4*H4,2))</f>
        <v/>
      </c>
      <c r="J4" s="7" t="n">
        <v>46246</v>
      </c>
    </row>
    <row r="5">
      <c r="A5" s="7" t="n"/>
      <c r="B5" s="8" t="n"/>
      <c r="C5" s="9" t="n"/>
      <c r="D5" s="9" t="n"/>
      <c r="E5" s="9" t="n"/>
      <c r="F5" s="10" t="n"/>
      <c r="G5" s="11" t="n"/>
      <c r="H5" s="12">
        <f>IF(A5="","",IF(A5&gt;DATE(2026,12,31),"",IF(A5&gt;=DATE(2026,7,1),0.76,IF(A5&gt;=DATE(2026,1,1),0.725,IF(A5&gt;=DATE(2025,1,1),0.7,IF(A5&gt;=DATE(2024,1,1),0.67,""))))))</f>
        <v/>
      </c>
      <c r="I5" s="13">
        <f>IF(OR(F5="",H5=""),"",ROUND(F5*H5,2))</f>
        <v/>
      </c>
      <c r="J5" s="7" t="n"/>
    </row>
    <row r="6">
      <c r="A6" s="7" t="n"/>
      <c r="B6" s="8" t="n"/>
      <c r="C6" s="9" t="n"/>
      <c r="D6" s="9" t="n"/>
      <c r="E6" s="9" t="n"/>
      <c r="F6" s="10" t="n"/>
      <c r="G6" s="11" t="n"/>
      <c r="H6" s="12">
        <f>IF(A6="","",IF(A6&gt;DATE(2026,12,31),"",IF(A6&gt;=DATE(2026,7,1),0.76,IF(A6&gt;=DATE(2026,1,1),0.725,IF(A6&gt;=DATE(2025,1,1),0.7,IF(A6&gt;=DATE(2024,1,1),0.67,""))))))</f>
        <v/>
      </c>
      <c r="I6" s="13">
        <f>IF(OR(F6="",H6=""),"",ROUND(F6*H6,2))</f>
        <v/>
      </c>
      <c r="J6" s="7" t="n"/>
    </row>
    <row r="7">
      <c r="A7" s="7" t="n"/>
      <c r="B7" s="8" t="n"/>
      <c r="C7" s="9" t="n"/>
      <c r="D7" s="9" t="n"/>
      <c r="E7" s="9" t="n"/>
      <c r="F7" s="10" t="n"/>
      <c r="G7" s="11" t="n"/>
      <c r="H7" s="12">
        <f>IF(A7="","",IF(A7&gt;DATE(2026,12,31),"",IF(A7&gt;=DATE(2026,7,1),0.76,IF(A7&gt;=DATE(2026,1,1),0.725,IF(A7&gt;=DATE(2025,1,1),0.7,IF(A7&gt;=DATE(2024,1,1),0.67,""))))))</f>
        <v/>
      </c>
      <c r="I7" s="13">
        <f>IF(OR(F7="",H7=""),"",ROUND(F7*H7,2))</f>
        <v/>
      </c>
      <c r="J7" s="7" t="n"/>
    </row>
    <row r="8">
      <c r="A8" s="7" t="n"/>
      <c r="B8" s="8" t="n"/>
      <c r="C8" s="9" t="n"/>
      <c r="D8" s="9" t="n"/>
      <c r="E8" s="9" t="n"/>
      <c r="F8" s="10" t="n"/>
      <c r="G8" s="11" t="n"/>
      <c r="H8" s="12">
        <f>IF(A8="","",IF(A8&gt;DATE(2026,12,31),"",IF(A8&gt;=DATE(2026,7,1),0.76,IF(A8&gt;=DATE(2026,1,1),0.725,IF(A8&gt;=DATE(2025,1,1),0.7,IF(A8&gt;=DATE(2024,1,1),0.67,""))))))</f>
        <v/>
      </c>
      <c r="I8" s="13">
        <f>IF(OR(F8="",H8=""),"",ROUND(F8*H8,2))</f>
        <v/>
      </c>
      <c r="J8" s="7" t="n"/>
    </row>
    <row r="9">
      <c r="A9" s="7" t="n"/>
      <c r="B9" s="8" t="n"/>
      <c r="C9" s="9" t="n"/>
      <c r="D9" s="9" t="n"/>
      <c r="E9" s="9" t="n"/>
      <c r="F9" s="10" t="n"/>
      <c r="G9" s="11" t="n"/>
      <c r="H9" s="12">
        <f>IF(A9="","",IF(A9&gt;DATE(2026,12,31),"",IF(A9&gt;=DATE(2026,7,1),0.76,IF(A9&gt;=DATE(2026,1,1),0.725,IF(A9&gt;=DATE(2025,1,1),0.7,IF(A9&gt;=DATE(2024,1,1),0.67,""))))))</f>
        <v/>
      </c>
      <c r="I9" s="13">
        <f>IF(OR(F9="",H9=""),"",ROUND(F9*H9,2))</f>
        <v/>
      </c>
      <c r="J9" s="7" t="n"/>
    </row>
    <row r="10">
      <c r="A10" s="7" t="n"/>
      <c r="B10" s="8" t="n"/>
      <c r="C10" s="9" t="n"/>
      <c r="D10" s="9" t="n"/>
      <c r="E10" s="9" t="n"/>
      <c r="F10" s="10" t="n"/>
      <c r="G10" s="11" t="n"/>
      <c r="H10" s="12">
        <f>IF(A10="","",IF(A10&gt;DATE(2026,12,31),"",IF(A10&gt;=DATE(2026,7,1),0.76,IF(A10&gt;=DATE(2026,1,1),0.725,IF(A10&gt;=DATE(2025,1,1),0.7,IF(A10&gt;=DATE(2024,1,1),0.67,""))))))</f>
        <v/>
      </c>
      <c r="I10" s="13">
        <f>IF(OR(F10="",H10=""),"",ROUND(F10*H10,2))</f>
        <v/>
      </c>
      <c r="J10" s="7" t="n"/>
    </row>
    <row r="11">
      <c r="A11" s="7" t="n"/>
      <c r="B11" s="8" t="n"/>
      <c r="C11" s="9" t="n"/>
      <c r="D11" s="9" t="n"/>
      <c r="E11" s="9" t="n"/>
      <c r="F11" s="10" t="n"/>
      <c r="G11" s="11" t="n"/>
      <c r="H11" s="12">
        <f>IF(A11="","",IF(A11&gt;DATE(2026,12,31),"",IF(A11&gt;=DATE(2026,7,1),0.76,IF(A11&gt;=DATE(2026,1,1),0.725,IF(A11&gt;=DATE(2025,1,1),0.7,IF(A11&gt;=DATE(2024,1,1),0.67,""))))))</f>
        <v/>
      </c>
      <c r="I11" s="13">
        <f>IF(OR(F11="",H11=""),"",ROUND(F11*H11,2))</f>
        <v/>
      </c>
      <c r="J11" s="7" t="n"/>
    </row>
    <row r="12">
      <c r="A12" s="7" t="n"/>
      <c r="B12" s="8" t="n"/>
      <c r="C12" s="9" t="n"/>
      <c r="D12" s="9" t="n"/>
      <c r="E12" s="9" t="n"/>
      <c r="F12" s="10" t="n"/>
      <c r="G12" s="11" t="n"/>
      <c r="H12" s="12">
        <f>IF(A12="","",IF(A12&gt;DATE(2026,12,31),"",IF(A12&gt;=DATE(2026,7,1),0.76,IF(A12&gt;=DATE(2026,1,1),0.725,IF(A12&gt;=DATE(2025,1,1),0.7,IF(A12&gt;=DATE(2024,1,1),0.67,""))))))</f>
        <v/>
      </c>
      <c r="I12" s="13">
        <f>IF(OR(F12="",H12=""),"",ROUND(F12*H12,2))</f>
        <v/>
      </c>
      <c r="J12" s="7" t="n"/>
    </row>
    <row r="13">
      <c r="A13" s="7" t="n"/>
      <c r="B13" s="8" t="n"/>
      <c r="C13" s="9" t="n"/>
      <c r="D13" s="9" t="n"/>
      <c r="E13" s="9" t="n"/>
      <c r="F13" s="10" t="n"/>
      <c r="G13" s="11" t="n"/>
      <c r="H13" s="12">
        <f>IF(A13="","",IF(A13&gt;DATE(2026,12,31),"",IF(A13&gt;=DATE(2026,7,1),0.76,IF(A13&gt;=DATE(2026,1,1),0.725,IF(A13&gt;=DATE(2025,1,1),0.7,IF(A13&gt;=DATE(2024,1,1),0.67,""))))))</f>
        <v/>
      </c>
      <c r="I13" s="13">
        <f>IF(OR(F13="",H13=""),"",ROUND(F13*H13,2))</f>
        <v/>
      </c>
      <c r="J13" s="7" t="n"/>
    </row>
    <row r="14">
      <c r="A14" s="7" t="n"/>
      <c r="B14" s="8" t="n"/>
      <c r="C14" s="9" t="n"/>
      <c r="D14" s="9" t="n"/>
      <c r="E14" s="9" t="n"/>
      <c r="F14" s="10" t="n"/>
      <c r="G14" s="11" t="n"/>
      <c r="H14" s="12">
        <f>IF(A14="","",IF(A14&gt;DATE(2026,12,31),"",IF(A14&gt;=DATE(2026,7,1),0.76,IF(A14&gt;=DATE(2026,1,1),0.725,IF(A14&gt;=DATE(2025,1,1),0.7,IF(A14&gt;=DATE(2024,1,1),0.67,""))))))</f>
        <v/>
      </c>
      <c r="I14" s="13">
        <f>IF(OR(F14="",H14=""),"",ROUND(F14*H14,2))</f>
        <v/>
      </c>
      <c r="J14" s="7" t="n"/>
    </row>
    <row r="15">
      <c r="A15" s="7" t="n"/>
      <c r="B15" s="8" t="n"/>
      <c r="C15" s="9" t="n"/>
      <c r="D15" s="9" t="n"/>
      <c r="E15" s="9" t="n"/>
      <c r="F15" s="10" t="n"/>
      <c r="G15" s="11" t="n"/>
      <c r="H15" s="12">
        <f>IF(A15="","",IF(A15&gt;DATE(2026,12,31),"",IF(A15&gt;=DATE(2026,7,1),0.76,IF(A15&gt;=DATE(2026,1,1),0.725,IF(A15&gt;=DATE(2025,1,1),0.7,IF(A15&gt;=DATE(2024,1,1),0.67,""))))))</f>
        <v/>
      </c>
      <c r="I15" s="13">
        <f>IF(OR(F15="",H15=""),"",ROUND(F15*H15,2))</f>
        <v/>
      </c>
      <c r="J15" s="7" t="n"/>
    </row>
    <row r="16">
      <c r="A16" s="7" t="n"/>
      <c r="B16" s="8" t="n"/>
      <c r="C16" s="9" t="n"/>
      <c r="D16" s="9" t="n"/>
      <c r="E16" s="9" t="n"/>
      <c r="F16" s="10" t="n"/>
      <c r="G16" s="11" t="n"/>
      <c r="H16" s="12">
        <f>IF(A16="","",IF(A16&gt;DATE(2026,12,31),"",IF(A16&gt;=DATE(2026,7,1),0.76,IF(A16&gt;=DATE(2026,1,1),0.725,IF(A16&gt;=DATE(2025,1,1),0.7,IF(A16&gt;=DATE(2024,1,1),0.67,""))))))</f>
        <v/>
      </c>
      <c r="I16" s="13">
        <f>IF(OR(F16="",H16=""),"",ROUND(F16*H16,2))</f>
        <v/>
      </c>
      <c r="J16" s="7" t="n"/>
    </row>
    <row r="17">
      <c r="A17" s="7" t="n"/>
      <c r="B17" s="8" t="n"/>
      <c r="C17" s="9" t="n"/>
      <c r="D17" s="9" t="n"/>
      <c r="E17" s="9" t="n"/>
      <c r="F17" s="10" t="n"/>
      <c r="G17" s="11" t="n"/>
      <c r="H17" s="12">
        <f>IF(A17="","",IF(A17&gt;DATE(2026,12,31),"",IF(A17&gt;=DATE(2026,7,1),0.76,IF(A17&gt;=DATE(2026,1,1),0.725,IF(A17&gt;=DATE(2025,1,1),0.7,IF(A17&gt;=DATE(2024,1,1),0.67,""))))))</f>
        <v/>
      </c>
      <c r="I17" s="13">
        <f>IF(OR(F17="",H17=""),"",ROUND(F17*H17,2))</f>
        <v/>
      </c>
      <c r="J17" s="7" t="n"/>
    </row>
    <row r="18">
      <c r="A18" s="7" t="n"/>
      <c r="B18" s="8" t="n"/>
      <c r="C18" s="9" t="n"/>
      <c r="D18" s="9" t="n"/>
      <c r="E18" s="9" t="n"/>
      <c r="F18" s="10" t="n"/>
      <c r="G18" s="11" t="n"/>
      <c r="H18" s="12">
        <f>IF(A18="","",IF(A18&gt;DATE(2026,12,31),"",IF(A18&gt;=DATE(2026,7,1),0.76,IF(A18&gt;=DATE(2026,1,1),0.725,IF(A18&gt;=DATE(2025,1,1),0.7,IF(A18&gt;=DATE(2024,1,1),0.67,""))))))</f>
        <v/>
      </c>
      <c r="I18" s="13">
        <f>IF(OR(F18="",H18=""),"",ROUND(F18*H18,2))</f>
        <v/>
      </c>
      <c r="J18" s="7" t="n"/>
    </row>
    <row r="19">
      <c r="A19" s="7" t="n"/>
      <c r="B19" s="8" t="n"/>
      <c r="C19" s="9" t="n"/>
      <c r="D19" s="9" t="n"/>
      <c r="E19" s="9" t="n"/>
      <c r="F19" s="10" t="n"/>
      <c r="G19" s="11" t="n"/>
      <c r="H19" s="12">
        <f>IF(A19="","",IF(A19&gt;DATE(2026,12,31),"",IF(A19&gt;=DATE(2026,7,1),0.76,IF(A19&gt;=DATE(2026,1,1),0.725,IF(A19&gt;=DATE(2025,1,1),0.7,IF(A19&gt;=DATE(2024,1,1),0.67,""))))))</f>
        <v/>
      </c>
      <c r="I19" s="13">
        <f>IF(OR(F19="",H19=""),"",ROUND(F19*H19,2))</f>
        <v/>
      </c>
      <c r="J19" s="7" t="n"/>
    </row>
    <row r="20">
      <c r="A20" s="7" t="n"/>
      <c r="B20" s="8" t="n"/>
      <c r="C20" s="9" t="n"/>
      <c r="D20" s="9" t="n"/>
      <c r="E20" s="9" t="n"/>
      <c r="F20" s="10" t="n"/>
      <c r="G20" s="11" t="n"/>
      <c r="H20" s="12">
        <f>IF(A20="","",IF(A20&gt;DATE(2026,12,31),"",IF(A20&gt;=DATE(2026,7,1),0.76,IF(A20&gt;=DATE(2026,1,1),0.725,IF(A20&gt;=DATE(2025,1,1),0.7,IF(A20&gt;=DATE(2024,1,1),0.67,""))))))</f>
        <v/>
      </c>
      <c r="I20" s="13">
        <f>IF(OR(F20="",H20=""),"",ROUND(F20*H20,2))</f>
        <v/>
      </c>
      <c r="J20" s="7" t="n"/>
    </row>
    <row r="21">
      <c r="A21" s="7" t="n"/>
      <c r="B21" s="8" t="n"/>
      <c r="C21" s="9" t="n"/>
      <c r="D21" s="9" t="n"/>
      <c r="E21" s="9" t="n"/>
      <c r="F21" s="10" t="n"/>
      <c r="G21" s="11" t="n"/>
      <c r="H21" s="12">
        <f>IF(A21="","",IF(A21&gt;DATE(2026,12,31),"",IF(A21&gt;=DATE(2026,7,1),0.76,IF(A21&gt;=DATE(2026,1,1),0.725,IF(A21&gt;=DATE(2025,1,1),0.7,IF(A21&gt;=DATE(2024,1,1),0.67,""))))))</f>
        <v/>
      </c>
      <c r="I21" s="13">
        <f>IF(OR(F21="",H21=""),"",ROUND(F21*H21,2))</f>
        <v/>
      </c>
      <c r="J21" s="7" t="n"/>
    </row>
    <row r="22">
      <c r="A22" s="7" t="n"/>
      <c r="B22" s="8" t="n"/>
      <c r="C22" s="9" t="n"/>
      <c r="D22" s="9" t="n"/>
      <c r="E22" s="9" t="n"/>
      <c r="F22" s="10" t="n"/>
      <c r="G22" s="11" t="n"/>
      <c r="H22" s="12">
        <f>IF(A22="","",IF(A22&gt;DATE(2026,12,31),"",IF(A22&gt;=DATE(2026,7,1),0.76,IF(A22&gt;=DATE(2026,1,1),0.725,IF(A22&gt;=DATE(2025,1,1),0.7,IF(A22&gt;=DATE(2024,1,1),0.67,""))))))</f>
        <v/>
      </c>
      <c r="I22" s="13">
        <f>IF(OR(F22="",H22=""),"",ROUND(F22*H22,2))</f>
        <v/>
      </c>
      <c r="J22" s="7" t="n"/>
    </row>
    <row r="23">
      <c r="A23" s="7" t="n"/>
      <c r="B23" s="8" t="n"/>
      <c r="C23" s="9" t="n"/>
      <c r="D23" s="9" t="n"/>
      <c r="E23" s="9" t="n"/>
      <c r="F23" s="10" t="n"/>
      <c r="G23" s="11" t="n"/>
      <c r="H23" s="12">
        <f>IF(A23="","",IF(A23&gt;DATE(2026,12,31),"",IF(A23&gt;=DATE(2026,7,1),0.76,IF(A23&gt;=DATE(2026,1,1),0.725,IF(A23&gt;=DATE(2025,1,1),0.7,IF(A23&gt;=DATE(2024,1,1),0.67,""))))))</f>
        <v/>
      </c>
      <c r="I23" s="13">
        <f>IF(OR(F23="",H23=""),"",ROUND(F23*H23,2))</f>
        <v/>
      </c>
      <c r="J23" s="7" t="n"/>
    </row>
    <row r="24">
      <c r="A24" s="7" t="n"/>
      <c r="B24" s="8" t="n"/>
      <c r="C24" s="9" t="n"/>
      <c r="D24" s="9" t="n"/>
      <c r="E24" s="9" t="n"/>
      <c r="F24" s="10" t="n"/>
      <c r="G24" s="11" t="n"/>
      <c r="H24" s="12">
        <f>IF(A24="","",IF(A24&gt;DATE(2026,12,31),"",IF(A24&gt;=DATE(2026,7,1),0.76,IF(A24&gt;=DATE(2026,1,1),0.725,IF(A24&gt;=DATE(2025,1,1),0.7,IF(A24&gt;=DATE(2024,1,1),0.67,""))))))</f>
        <v/>
      </c>
      <c r="I24" s="13">
        <f>IF(OR(F24="",H24=""),"",ROUND(F24*H24,2))</f>
        <v/>
      </c>
      <c r="J24" s="7" t="n"/>
    </row>
    <row r="25">
      <c r="A25" s="7" t="n"/>
      <c r="B25" s="8" t="n"/>
      <c r="C25" s="9" t="n"/>
      <c r="D25" s="9" t="n"/>
      <c r="E25" s="9" t="n"/>
      <c r="F25" s="10" t="n"/>
      <c r="G25" s="11" t="n"/>
      <c r="H25" s="12">
        <f>IF(A25="","",IF(A25&gt;DATE(2026,12,31),"",IF(A25&gt;=DATE(2026,7,1),0.76,IF(A25&gt;=DATE(2026,1,1),0.725,IF(A25&gt;=DATE(2025,1,1),0.7,IF(A25&gt;=DATE(2024,1,1),0.67,""))))))</f>
        <v/>
      </c>
      <c r="I25" s="13">
        <f>IF(OR(F25="",H25=""),"",ROUND(F25*H25,2))</f>
        <v/>
      </c>
      <c r="J25" s="7" t="n"/>
    </row>
    <row r="26">
      <c r="A26" s="7" t="n"/>
      <c r="B26" s="8" t="n"/>
      <c r="C26" s="9" t="n"/>
      <c r="D26" s="9" t="n"/>
      <c r="E26" s="9" t="n"/>
      <c r="F26" s="10" t="n"/>
      <c r="G26" s="11" t="n"/>
      <c r="H26" s="12">
        <f>IF(A26="","",IF(A26&gt;DATE(2026,12,31),"",IF(A26&gt;=DATE(2026,7,1),0.76,IF(A26&gt;=DATE(2026,1,1),0.725,IF(A26&gt;=DATE(2025,1,1),0.7,IF(A26&gt;=DATE(2024,1,1),0.67,""))))))</f>
        <v/>
      </c>
      <c r="I26" s="13">
        <f>IF(OR(F26="",H26=""),"",ROUND(F26*H26,2))</f>
        <v/>
      </c>
      <c r="J26" s="7" t="n"/>
    </row>
    <row r="27">
      <c r="A27" s="7" t="n"/>
      <c r="B27" s="8" t="n"/>
      <c r="C27" s="9" t="n"/>
      <c r="D27" s="9" t="n"/>
      <c r="E27" s="9" t="n"/>
      <c r="F27" s="10" t="n"/>
      <c r="G27" s="11" t="n"/>
      <c r="H27" s="12">
        <f>IF(A27="","",IF(A27&gt;DATE(2026,12,31),"",IF(A27&gt;=DATE(2026,7,1),0.76,IF(A27&gt;=DATE(2026,1,1),0.725,IF(A27&gt;=DATE(2025,1,1),0.7,IF(A27&gt;=DATE(2024,1,1),0.67,""))))))</f>
        <v/>
      </c>
      <c r="I27" s="13">
        <f>IF(OR(F27="",H27=""),"",ROUND(F27*H27,2))</f>
        <v/>
      </c>
      <c r="J27" s="7" t="n"/>
    </row>
    <row r="28">
      <c r="A28" s="7" t="n"/>
      <c r="B28" s="8" t="n"/>
      <c r="C28" s="9" t="n"/>
      <c r="D28" s="9" t="n"/>
      <c r="E28" s="9" t="n"/>
      <c r="F28" s="10" t="n"/>
      <c r="G28" s="11" t="n"/>
      <c r="H28" s="12">
        <f>IF(A28="","",IF(A28&gt;DATE(2026,12,31),"",IF(A28&gt;=DATE(2026,7,1),0.76,IF(A28&gt;=DATE(2026,1,1),0.725,IF(A28&gt;=DATE(2025,1,1),0.7,IF(A28&gt;=DATE(2024,1,1),0.67,""))))))</f>
        <v/>
      </c>
      <c r="I28" s="13">
        <f>IF(OR(F28="",H28=""),"",ROUND(F28*H28,2))</f>
        <v/>
      </c>
      <c r="J28" s="7" t="n"/>
    </row>
    <row r="29">
      <c r="A29" s="7" t="n"/>
      <c r="B29" s="8" t="n"/>
      <c r="C29" s="9" t="n"/>
      <c r="D29" s="9" t="n"/>
      <c r="E29" s="9" t="n"/>
      <c r="F29" s="10" t="n"/>
      <c r="G29" s="11" t="n"/>
      <c r="H29" s="12">
        <f>IF(A29="","",IF(A29&gt;DATE(2026,12,31),"",IF(A29&gt;=DATE(2026,7,1),0.76,IF(A29&gt;=DATE(2026,1,1),0.725,IF(A29&gt;=DATE(2025,1,1),0.7,IF(A29&gt;=DATE(2024,1,1),0.67,""))))))</f>
        <v/>
      </c>
      <c r="I29" s="13">
        <f>IF(OR(F29="",H29=""),"",ROUND(F29*H29,2))</f>
        <v/>
      </c>
      <c r="J29" s="7" t="n"/>
    </row>
    <row r="30">
      <c r="A30" s="7" t="n"/>
      <c r="B30" s="8" t="n"/>
      <c r="C30" s="9" t="n"/>
      <c r="D30" s="9" t="n"/>
      <c r="E30" s="9" t="n"/>
      <c r="F30" s="10" t="n"/>
      <c r="G30" s="11" t="n"/>
      <c r="H30" s="12">
        <f>IF(A30="","",IF(A30&gt;DATE(2026,12,31),"",IF(A30&gt;=DATE(2026,7,1),0.76,IF(A30&gt;=DATE(2026,1,1),0.725,IF(A30&gt;=DATE(2025,1,1),0.7,IF(A30&gt;=DATE(2024,1,1),0.67,""))))))</f>
        <v/>
      </c>
      <c r="I30" s="13">
        <f>IF(OR(F30="",H30=""),"",ROUND(F30*H30,2))</f>
        <v/>
      </c>
      <c r="J30" s="7" t="n"/>
    </row>
    <row r="31">
      <c r="A31" s="7" t="n"/>
      <c r="B31" s="8" t="n"/>
      <c r="C31" s="9" t="n"/>
      <c r="D31" s="9" t="n"/>
      <c r="E31" s="9" t="n"/>
      <c r="F31" s="10" t="n"/>
      <c r="G31" s="11" t="n"/>
      <c r="H31" s="12">
        <f>IF(A31="","",IF(A31&gt;DATE(2026,12,31),"",IF(A31&gt;=DATE(2026,7,1),0.76,IF(A31&gt;=DATE(2026,1,1),0.725,IF(A31&gt;=DATE(2025,1,1),0.7,IF(A31&gt;=DATE(2024,1,1),0.67,""))))))</f>
        <v/>
      </c>
      <c r="I31" s="13">
        <f>IF(OR(F31="",H31=""),"",ROUND(F31*H31,2))</f>
        <v/>
      </c>
      <c r="J31" s="7" t="n"/>
    </row>
    <row r="32">
      <c r="A32" s="7" t="n"/>
      <c r="B32" s="8" t="n"/>
      <c r="C32" s="9" t="n"/>
      <c r="D32" s="9" t="n"/>
      <c r="E32" s="9" t="n"/>
      <c r="F32" s="10" t="n"/>
      <c r="G32" s="11" t="n"/>
      <c r="H32" s="12">
        <f>IF(A32="","",IF(A32&gt;DATE(2026,12,31),"",IF(A32&gt;=DATE(2026,7,1),0.76,IF(A32&gt;=DATE(2026,1,1),0.725,IF(A32&gt;=DATE(2025,1,1),0.7,IF(A32&gt;=DATE(2024,1,1),0.67,""))))))</f>
        <v/>
      </c>
      <c r="I32" s="13">
        <f>IF(OR(F32="",H32=""),"",ROUND(F32*H32,2))</f>
        <v/>
      </c>
      <c r="J32" s="7" t="n"/>
    </row>
    <row r="33">
      <c r="A33" s="7" t="n"/>
      <c r="B33" s="8" t="n"/>
      <c r="C33" s="9" t="n"/>
      <c r="D33" s="9" t="n"/>
      <c r="E33" s="9" t="n"/>
      <c r="F33" s="10" t="n"/>
      <c r="G33" s="11" t="n"/>
      <c r="H33" s="12">
        <f>IF(A33="","",IF(A33&gt;DATE(2026,12,31),"",IF(A33&gt;=DATE(2026,7,1),0.76,IF(A33&gt;=DATE(2026,1,1),0.725,IF(A33&gt;=DATE(2025,1,1),0.7,IF(A33&gt;=DATE(2024,1,1),0.67,""))))))</f>
        <v/>
      </c>
      <c r="I33" s="13">
        <f>IF(OR(F33="",H33=""),"",ROUND(F33*H33,2))</f>
        <v/>
      </c>
      <c r="J33" s="7" t="n"/>
    </row>
    <row r="34">
      <c r="A34" s="7" t="n"/>
      <c r="B34" s="8" t="n"/>
      <c r="C34" s="9" t="n"/>
      <c r="D34" s="9" t="n"/>
      <c r="E34" s="9" t="n"/>
      <c r="F34" s="10" t="n"/>
      <c r="G34" s="11" t="n"/>
      <c r="H34" s="12">
        <f>IF(A34="","",IF(A34&gt;DATE(2026,12,31),"",IF(A34&gt;=DATE(2026,7,1),0.76,IF(A34&gt;=DATE(2026,1,1),0.725,IF(A34&gt;=DATE(2025,1,1),0.7,IF(A34&gt;=DATE(2024,1,1),0.67,""))))))</f>
        <v/>
      </c>
      <c r="I34" s="13">
        <f>IF(OR(F34="",H34=""),"",ROUND(F34*H34,2))</f>
        <v/>
      </c>
      <c r="J34" s="7" t="n"/>
    </row>
    <row r="35">
      <c r="A35" s="7" t="n"/>
      <c r="B35" s="8" t="n"/>
      <c r="C35" s="9" t="n"/>
      <c r="D35" s="9" t="n"/>
      <c r="E35" s="9" t="n"/>
      <c r="F35" s="10" t="n"/>
      <c r="G35" s="11" t="n"/>
      <c r="H35" s="12">
        <f>IF(A35="","",IF(A35&gt;DATE(2026,12,31),"",IF(A35&gt;=DATE(2026,7,1),0.76,IF(A35&gt;=DATE(2026,1,1),0.725,IF(A35&gt;=DATE(2025,1,1),0.7,IF(A35&gt;=DATE(2024,1,1),0.67,""))))))</f>
        <v/>
      </c>
      <c r="I35" s="13">
        <f>IF(OR(F35="",H35=""),"",ROUND(F35*H35,2))</f>
        <v/>
      </c>
      <c r="J35" s="7" t="n"/>
    </row>
    <row r="36">
      <c r="A36" s="7" t="n"/>
      <c r="B36" s="8" t="n"/>
      <c r="C36" s="9" t="n"/>
      <c r="D36" s="9" t="n"/>
      <c r="E36" s="9" t="n"/>
      <c r="F36" s="10" t="n"/>
      <c r="G36" s="11" t="n"/>
      <c r="H36" s="12">
        <f>IF(A36="","",IF(A36&gt;DATE(2026,12,31),"",IF(A36&gt;=DATE(2026,7,1),0.76,IF(A36&gt;=DATE(2026,1,1),0.725,IF(A36&gt;=DATE(2025,1,1),0.7,IF(A36&gt;=DATE(2024,1,1),0.67,""))))))</f>
        <v/>
      </c>
      <c r="I36" s="13">
        <f>IF(OR(F36="",H36=""),"",ROUND(F36*H36,2))</f>
        <v/>
      </c>
      <c r="J36" s="7" t="n"/>
    </row>
    <row r="37">
      <c r="A37" s="7" t="n"/>
      <c r="B37" s="8" t="n"/>
      <c r="C37" s="9" t="n"/>
      <c r="D37" s="9" t="n"/>
      <c r="E37" s="9" t="n"/>
      <c r="F37" s="10" t="n"/>
      <c r="G37" s="11" t="n"/>
      <c r="H37" s="12">
        <f>IF(A37="","",IF(A37&gt;DATE(2026,12,31),"",IF(A37&gt;=DATE(2026,7,1),0.76,IF(A37&gt;=DATE(2026,1,1),0.725,IF(A37&gt;=DATE(2025,1,1),0.7,IF(A37&gt;=DATE(2024,1,1),0.67,""))))))</f>
        <v/>
      </c>
      <c r="I37" s="13">
        <f>IF(OR(F37="",H37=""),"",ROUND(F37*H37,2))</f>
        <v/>
      </c>
      <c r="J37" s="7" t="n"/>
    </row>
    <row r="38">
      <c r="A38" s="7" t="n"/>
      <c r="B38" s="8" t="n"/>
      <c r="C38" s="9" t="n"/>
      <c r="D38" s="9" t="n"/>
      <c r="E38" s="9" t="n"/>
      <c r="F38" s="10" t="n"/>
      <c r="G38" s="11" t="n"/>
      <c r="H38" s="12">
        <f>IF(A38="","",IF(A38&gt;DATE(2026,12,31),"",IF(A38&gt;=DATE(2026,7,1),0.76,IF(A38&gt;=DATE(2026,1,1),0.725,IF(A38&gt;=DATE(2025,1,1),0.7,IF(A38&gt;=DATE(2024,1,1),0.67,""))))))</f>
        <v/>
      </c>
      <c r="I38" s="13">
        <f>IF(OR(F38="",H38=""),"",ROUND(F38*H38,2))</f>
        <v/>
      </c>
      <c r="J38" s="7" t="n"/>
    </row>
    <row r="39">
      <c r="A39" s="7" t="n"/>
      <c r="B39" s="8" t="n"/>
      <c r="C39" s="9" t="n"/>
      <c r="D39" s="9" t="n"/>
      <c r="E39" s="9" t="n"/>
      <c r="F39" s="10" t="n"/>
      <c r="G39" s="11" t="n"/>
      <c r="H39" s="12">
        <f>IF(A39="","",IF(A39&gt;DATE(2026,12,31),"",IF(A39&gt;=DATE(2026,7,1),0.76,IF(A39&gt;=DATE(2026,1,1),0.725,IF(A39&gt;=DATE(2025,1,1),0.7,IF(A39&gt;=DATE(2024,1,1),0.67,""))))))</f>
        <v/>
      </c>
      <c r="I39" s="13">
        <f>IF(OR(F39="",H39=""),"",ROUND(F39*H39,2))</f>
        <v/>
      </c>
      <c r="J39" s="7" t="n"/>
    </row>
    <row r="40">
      <c r="A40" s="7" t="n"/>
      <c r="B40" s="8" t="n"/>
      <c r="C40" s="9" t="n"/>
      <c r="D40" s="9" t="n"/>
      <c r="E40" s="9" t="n"/>
      <c r="F40" s="10" t="n"/>
      <c r="G40" s="11" t="n"/>
      <c r="H40" s="12">
        <f>IF(A40="","",IF(A40&gt;DATE(2026,12,31),"",IF(A40&gt;=DATE(2026,7,1),0.76,IF(A40&gt;=DATE(2026,1,1),0.725,IF(A40&gt;=DATE(2025,1,1),0.7,IF(A40&gt;=DATE(2024,1,1),0.67,""))))))</f>
        <v/>
      </c>
      <c r="I40" s="13">
        <f>IF(OR(F40="",H40=""),"",ROUND(F40*H40,2))</f>
        <v/>
      </c>
      <c r="J40" s="7" t="n"/>
    </row>
    <row r="41">
      <c r="A41" s="7" t="n"/>
      <c r="B41" s="8" t="n"/>
      <c r="C41" s="9" t="n"/>
      <c r="D41" s="9" t="n"/>
      <c r="E41" s="9" t="n"/>
      <c r="F41" s="10" t="n"/>
      <c r="G41" s="11" t="n"/>
      <c r="H41" s="12">
        <f>IF(A41="","",IF(A41&gt;DATE(2026,12,31),"",IF(A41&gt;=DATE(2026,7,1),0.76,IF(A41&gt;=DATE(2026,1,1),0.725,IF(A41&gt;=DATE(2025,1,1),0.7,IF(A41&gt;=DATE(2024,1,1),0.67,""))))))</f>
        <v/>
      </c>
      <c r="I41" s="13">
        <f>IF(OR(F41="",H41=""),"",ROUND(F41*H41,2))</f>
        <v/>
      </c>
      <c r="J41" s="7" t="n"/>
    </row>
    <row r="42">
      <c r="A42" s="7" t="n"/>
      <c r="B42" s="8" t="n"/>
      <c r="C42" s="9" t="n"/>
      <c r="D42" s="9" t="n"/>
      <c r="E42" s="9" t="n"/>
      <c r="F42" s="10" t="n"/>
      <c r="G42" s="11" t="n"/>
      <c r="H42" s="12">
        <f>IF(A42="","",IF(A42&gt;DATE(2026,12,31),"",IF(A42&gt;=DATE(2026,7,1),0.76,IF(A42&gt;=DATE(2026,1,1),0.725,IF(A42&gt;=DATE(2025,1,1),0.7,IF(A42&gt;=DATE(2024,1,1),0.67,""))))))</f>
        <v/>
      </c>
      <c r="I42" s="13">
        <f>IF(OR(F42="",H42=""),"",ROUND(F42*H42,2))</f>
        <v/>
      </c>
      <c r="J42" s="7" t="n"/>
    </row>
    <row r="43">
      <c r="A43" s="7" t="n"/>
      <c r="B43" s="8" t="n"/>
      <c r="C43" s="9" t="n"/>
      <c r="D43" s="9" t="n"/>
      <c r="E43" s="9" t="n"/>
      <c r="F43" s="10" t="n"/>
      <c r="G43" s="11" t="n"/>
      <c r="H43" s="12">
        <f>IF(A43="","",IF(A43&gt;DATE(2026,12,31),"",IF(A43&gt;=DATE(2026,7,1),0.76,IF(A43&gt;=DATE(2026,1,1),0.725,IF(A43&gt;=DATE(2025,1,1),0.7,IF(A43&gt;=DATE(2024,1,1),0.67,""))))))</f>
        <v/>
      </c>
      <c r="I43" s="13">
        <f>IF(OR(F43="",H43=""),"",ROUND(F43*H43,2))</f>
        <v/>
      </c>
      <c r="J43" s="7" t="n"/>
    </row>
    <row r="44">
      <c r="A44" s="7" t="n"/>
      <c r="B44" s="8" t="n"/>
      <c r="C44" s="9" t="n"/>
      <c r="D44" s="9" t="n"/>
      <c r="E44" s="9" t="n"/>
      <c r="F44" s="10" t="n"/>
      <c r="G44" s="11" t="n"/>
      <c r="H44" s="12">
        <f>IF(A44="","",IF(A44&gt;DATE(2026,12,31),"",IF(A44&gt;=DATE(2026,7,1),0.76,IF(A44&gt;=DATE(2026,1,1),0.725,IF(A44&gt;=DATE(2025,1,1),0.7,IF(A44&gt;=DATE(2024,1,1),0.67,""))))))</f>
        <v/>
      </c>
      <c r="I44" s="13">
        <f>IF(OR(F44="",H44=""),"",ROUND(F44*H44,2))</f>
        <v/>
      </c>
      <c r="J44" s="7" t="n"/>
    </row>
    <row r="45">
      <c r="A45" s="7" t="n"/>
      <c r="B45" s="8" t="n"/>
      <c r="C45" s="9" t="n"/>
      <c r="D45" s="9" t="n"/>
      <c r="E45" s="9" t="n"/>
      <c r="F45" s="10" t="n"/>
      <c r="G45" s="11" t="n"/>
      <c r="H45" s="12">
        <f>IF(A45="","",IF(A45&gt;DATE(2026,12,31),"",IF(A45&gt;=DATE(2026,7,1),0.76,IF(A45&gt;=DATE(2026,1,1),0.725,IF(A45&gt;=DATE(2025,1,1),0.7,IF(A45&gt;=DATE(2024,1,1),0.67,""))))))</f>
        <v/>
      </c>
      <c r="I45" s="13">
        <f>IF(OR(F45="",H45=""),"",ROUND(F45*H45,2))</f>
        <v/>
      </c>
      <c r="J45" s="7" t="n"/>
    </row>
    <row r="46">
      <c r="A46" s="7" t="n"/>
      <c r="B46" s="8" t="n"/>
      <c r="C46" s="9" t="n"/>
      <c r="D46" s="9" t="n"/>
      <c r="E46" s="9" t="n"/>
      <c r="F46" s="10" t="n"/>
      <c r="G46" s="11" t="n"/>
      <c r="H46" s="12">
        <f>IF(A46="","",IF(A46&gt;DATE(2026,12,31),"",IF(A46&gt;=DATE(2026,7,1),0.76,IF(A46&gt;=DATE(2026,1,1),0.725,IF(A46&gt;=DATE(2025,1,1),0.7,IF(A46&gt;=DATE(2024,1,1),0.67,""))))))</f>
        <v/>
      </c>
      <c r="I46" s="13">
        <f>IF(OR(F46="",H46=""),"",ROUND(F46*H46,2))</f>
        <v/>
      </c>
      <c r="J46" s="7" t="n"/>
    </row>
    <row r="47">
      <c r="A47" s="7" t="n"/>
      <c r="B47" s="8" t="n"/>
      <c r="C47" s="9" t="n"/>
      <c r="D47" s="9" t="n"/>
      <c r="E47" s="9" t="n"/>
      <c r="F47" s="10" t="n"/>
      <c r="G47" s="11" t="n"/>
      <c r="H47" s="12">
        <f>IF(A47="","",IF(A47&gt;DATE(2026,12,31),"",IF(A47&gt;=DATE(2026,7,1),0.76,IF(A47&gt;=DATE(2026,1,1),0.725,IF(A47&gt;=DATE(2025,1,1),0.7,IF(A47&gt;=DATE(2024,1,1),0.67,""))))))</f>
        <v/>
      </c>
      <c r="I47" s="13">
        <f>IF(OR(F47="",H47=""),"",ROUND(F47*H47,2))</f>
        <v/>
      </c>
      <c r="J47" s="7" t="n"/>
    </row>
    <row r="48">
      <c r="A48" s="7" t="n"/>
      <c r="B48" s="8" t="n"/>
      <c r="C48" s="9" t="n"/>
      <c r="D48" s="9" t="n"/>
      <c r="E48" s="9" t="n"/>
      <c r="F48" s="10" t="n"/>
      <c r="G48" s="11" t="n"/>
      <c r="H48" s="12">
        <f>IF(A48="","",IF(A48&gt;DATE(2026,12,31),"",IF(A48&gt;=DATE(2026,7,1),0.76,IF(A48&gt;=DATE(2026,1,1),0.725,IF(A48&gt;=DATE(2025,1,1),0.7,IF(A48&gt;=DATE(2024,1,1),0.67,""))))))</f>
        <v/>
      </c>
      <c r="I48" s="13">
        <f>IF(OR(F48="",H48=""),"",ROUND(F48*H48,2))</f>
        <v/>
      </c>
      <c r="J48" s="7" t="n"/>
    </row>
    <row r="49">
      <c r="A49" s="7" t="n"/>
      <c r="B49" s="8" t="n"/>
      <c r="C49" s="9" t="n"/>
      <c r="D49" s="9" t="n"/>
      <c r="E49" s="9" t="n"/>
      <c r="F49" s="10" t="n"/>
      <c r="G49" s="11" t="n"/>
      <c r="H49" s="12">
        <f>IF(A49="","",IF(A49&gt;DATE(2026,12,31),"",IF(A49&gt;=DATE(2026,7,1),0.76,IF(A49&gt;=DATE(2026,1,1),0.725,IF(A49&gt;=DATE(2025,1,1),0.7,IF(A49&gt;=DATE(2024,1,1),0.67,""))))))</f>
        <v/>
      </c>
      <c r="I49" s="13">
        <f>IF(OR(F49="",H49=""),"",ROUND(F49*H49,2))</f>
        <v/>
      </c>
      <c r="J49" s="7" t="n"/>
    </row>
    <row r="50">
      <c r="A50" s="7" t="n"/>
      <c r="B50" s="8" t="n"/>
      <c r="C50" s="9" t="n"/>
      <c r="D50" s="9" t="n"/>
      <c r="E50" s="9" t="n"/>
      <c r="F50" s="10" t="n"/>
      <c r="G50" s="11" t="n"/>
      <c r="H50" s="12">
        <f>IF(A50="","",IF(A50&gt;DATE(2026,12,31),"",IF(A50&gt;=DATE(2026,7,1),0.76,IF(A50&gt;=DATE(2026,1,1),0.725,IF(A50&gt;=DATE(2025,1,1),0.7,IF(A50&gt;=DATE(2024,1,1),0.67,""))))))</f>
        <v/>
      </c>
      <c r="I50" s="13">
        <f>IF(OR(F50="",H50=""),"",ROUND(F50*H50,2))</f>
        <v/>
      </c>
      <c r="J50" s="7" t="n"/>
    </row>
    <row r="51">
      <c r="A51" s="7" t="n"/>
      <c r="B51" s="8" t="n"/>
      <c r="C51" s="9" t="n"/>
      <c r="D51" s="9" t="n"/>
      <c r="E51" s="9" t="n"/>
      <c r="F51" s="10" t="n"/>
      <c r="G51" s="11" t="n"/>
      <c r="H51" s="12">
        <f>IF(A51="","",IF(A51&gt;DATE(2026,12,31),"",IF(A51&gt;=DATE(2026,7,1),0.76,IF(A51&gt;=DATE(2026,1,1),0.725,IF(A51&gt;=DATE(2025,1,1),0.7,IF(A51&gt;=DATE(2024,1,1),0.67,""))))))</f>
        <v/>
      </c>
      <c r="I51" s="13">
        <f>IF(OR(F51="",H51=""),"",ROUND(F51*H51,2))</f>
        <v/>
      </c>
      <c r="J51" s="7" t="n"/>
    </row>
    <row r="52">
      <c r="A52" s="7" t="n"/>
      <c r="B52" s="8" t="n"/>
      <c r="C52" s="9" t="n"/>
      <c r="D52" s="9" t="n"/>
      <c r="E52" s="9" t="n"/>
      <c r="F52" s="10" t="n"/>
      <c r="G52" s="11" t="n"/>
      <c r="H52" s="12">
        <f>IF(A52="","",IF(A52&gt;DATE(2026,12,31),"",IF(A52&gt;=DATE(2026,7,1),0.76,IF(A52&gt;=DATE(2026,1,1),0.725,IF(A52&gt;=DATE(2025,1,1),0.7,IF(A52&gt;=DATE(2024,1,1),0.67,""))))))</f>
        <v/>
      </c>
      <c r="I52" s="13">
        <f>IF(OR(F52="",H52=""),"",ROUND(F52*H52,2))</f>
        <v/>
      </c>
      <c r="J52" s="7" t="n"/>
    </row>
    <row r="53">
      <c r="A53" s="7" t="n"/>
      <c r="B53" s="8" t="n"/>
      <c r="C53" s="9" t="n"/>
      <c r="D53" s="9" t="n"/>
      <c r="E53" s="9" t="n"/>
      <c r="F53" s="10" t="n"/>
      <c r="G53" s="11" t="n"/>
      <c r="H53" s="12">
        <f>IF(A53="","",IF(A53&gt;DATE(2026,12,31),"",IF(A53&gt;=DATE(2026,7,1),0.76,IF(A53&gt;=DATE(2026,1,1),0.725,IF(A53&gt;=DATE(2025,1,1),0.7,IF(A53&gt;=DATE(2024,1,1),0.67,""))))))</f>
        <v/>
      </c>
      <c r="I53" s="13">
        <f>IF(OR(F53="",H53=""),"",ROUND(F53*H53,2))</f>
        <v/>
      </c>
      <c r="J53" s="7" t="n"/>
    </row>
    <row r="54">
      <c r="A54" s="7" t="n"/>
      <c r="B54" s="8" t="n"/>
      <c r="C54" s="9" t="n"/>
      <c r="D54" s="9" t="n"/>
      <c r="E54" s="9" t="n"/>
      <c r="F54" s="10" t="n"/>
      <c r="G54" s="11" t="n"/>
      <c r="H54" s="12">
        <f>IF(A54="","",IF(A54&gt;DATE(2026,12,31),"",IF(A54&gt;=DATE(2026,7,1),0.76,IF(A54&gt;=DATE(2026,1,1),0.725,IF(A54&gt;=DATE(2025,1,1),0.7,IF(A54&gt;=DATE(2024,1,1),0.67,""))))))</f>
        <v/>
      </c>
      <c r="I54" s="13">
        <f>IF(OR(F54="",H54=""),"",ROUND(F54*H54,2))</f>
        <v/>
      </c>
      <c r="J54" s="7" t="n"/>
    </row>
    <row r="55">
      <c r="A55" s="7" t="n"/>
      <c r="B55" s="8" t="n"/>
      <c r="C55" s="9" t="n"/>
      <c r="D55" s="9" t="n"/>
      <c r="E55" s="9" t="n"/>
      <c r="F55" s="10" t="n"/>
      <c r="G55" s="11" t="n"/>
      <c r="H55" s="12">
        <f>IF(A55="","",IF(A55&gt;DATE(2026,12,31),"",IF(A55&gt;=DATE(2026,7,1),0.76,IF(A55&gt;=DATE(2026,1,1),0.725,IF(A55&gt;=DATE(2025,1,1),0.7,IF(A55&gt;=DATE(2024,1,1),0.67,""))))))</f>
        <v/>
      </c>
      <c r="I55" s="13">
        <f>IF(OR(F55="",H55=""),"",ROUND(F55*H55,2))</f>
        <v/>
      </c>
      <c r="J55" s="7" t="n"/>
    </row>
    <row r="56">
      <c r="A56" s="7" t="n"/>
      <c r="B56" s="8" t="n"/>
      <c r="C56" s="9" t="n"/>
      <c r="D56" s="9" t="n"/>
      <c r="E56" s="9" t="n"/>
      <c r="F56" s="10" t="n"/>
      <c r="G56" s="11" t="n"/>
      <c r="H56" s="12">
        <f>IF(A56="","",IF(A56&gt;DATE(2026,12,31),"",IF(A56&gt;=DATE(2026,7,1),0.76,IF(A56&gt;=DATE(2026,1,1),0.725,IF(A56&gt;=DATE(2025,1,1),0.7,IF(A56&gt;=DATE(2024,1,1),0.67,""))))))</f>
        <v/>
      </c>
      <c r="I56" s="13">
        <f>IF(OR(F56="",H56=""),"",ROUND(F56*H56,2))</f>
        <v/>
      </c>
      <c r="J56" s="7" t="n"/>
    </row>
    <row r="57">
      <c r="A57" s="7" t="n"/>
      <c r="B57" s="8" t="n"/>
      <c r="C57" s="9" t="n"/>
      <c r="D57" s="9" t="n"/>
      <c r="E57" s="9" t="n"/>
      <c r="F57" s="10" t="n"/>
      <c r="G57" s="11" t="n"/>
      <c r="H57" s="12">
        <f>IF(A57="","",IF(A57&gt;DATE(2026,12,31),"",IF(A57&gt;=DATE(2026,7,1),0.76,IF(A57&gt;=DATE(2026,1,1),0.725,IF(A57&gt;=DATE(2025,1,1),0.7,IF(A57&gt;=DATE(2024,1,1),0.67,""))))))</f>
        <v/>
      </c>
      <c r="I57" s="13">
        <f>IF(OR(F57="",H57=""),"",ROUND(F57*H57,2))</f>
        <v/>
      </c>
      <c r="J57" s="7" t="n"/>
    </row>
    <row r="58">
      <c r="A58" s="7" t="n"/>
      <c r="B58" s="8" t="n"/>
      <c r="C58" s="9" t="n"/>
      <c r="D58" s="9" t="n"/>
      <c r="E58" s="9" t="n"/>
      <c r="F58" s="10" t="n"/>
      <c r="G58" s="11" t="n"/>
      <c r="H58" s="12">
        <f>IF(A58="","",IF(A58&gt;DATE(2026,12,31),"",IF(A58&gt;=DATE(2026,7,1),0.76,IF(A58&gt;=DATE(2026,1,1),0.725,IF(A58&gt;=DATE(2025,1,1),0.7,IF(A58&gt;=DATE(2024,1,1),0.67,""))))))</f>
        <v/>
      </c>
      <c r="I58" s="13">
        <f>IF(OR(F58="",H58=""),"",ROUND(F58*H58,2))</f>
        <v/>
      </c>
      <c r="J58" s="7" t="n"/>
    </row>
    <row r="59">
      <c r="A59" s="7" t="n"/>
      <c r="B59" s="8" t="n"/>
      <c r="C59" s="9" t="n"/>
      <c r="D59" s="9" t="n"/>
      <c r="E59" s="9" t="n"/>
      <c r="F59" s="10" t="n"/>
      <c r="G59" s="11" t="n"/>
      <c r="H59" s="12">
        <f>IF(A59="","",IF(A59&gt;DATE(2026,12,31),"",IF(A59&gt;=DATE(2026,7,1),0.76,IF(A59&gt;=DATE(2026,1,1),0.725,IF(A59&gt;=DATE(2025,1,1),0.7,IF(A59&gt;=DATE(2024,1,1),0.67,""))))))</f>
        <v/>
      </c>
      <c r="I59" s="13">
        <f>IF(OR(F59="",H59=""),"",ROUND(F59*H59,2))</f>
        <v/>
      </c>
      <c r="J59" s="7" t="n"/>
    </row>
    <row r="60">
      <c r="A60" s="7" t="n"/>
      <c r="B60" s="8" t="n"/>
      <c r="C60" s="9" t="n"/>
      <c r="D60" s="9" t="n"/>
      <c r="E60" s="9" t="n"/>
      <c r="F60" s="10" t="n"/>
      <c r="G60" s="11" t="n"/>
      <c r="H60" s="12">
        <f>IF(A60="","",IF(A60&gt;DATE(2026,12,31),"",IF(A60&gt;=DATE(2026,7,1),0.76,IF(A60&gt;=DATE(2026,1,1),0.725,IF(A60&gt;=DATE(2025,1,1),0.7,IF(A60&gt;=DATE(2024,1,1),0.67,""))))))</f>
        <v/>
      </c>
      <c r="I60" s="13">
        <f>IF(OR(F60="",H60=""),"",ROUND(F60*H60,2))</f>
        <v/>
      </c>
      <c r="J60" s="7" t="n"/>
    </row>
    <row r="61">
      <c r="A61" s="7" t="n"/>
      <c r="B61" s="8" t="n"/>
      <c r="C61" s="9" t="n"/>
      <c r="D61" s="9" t="n"/>
      <c r="E61" s="9" t="n"/>
      <c r="F61" s="10" t="n"/>
      <c r="G61" s="11" t="n"/>
      <c r="H61" s="12">
        <f>IF(A61="","",IF(A61&gt;DATE(2026,12,31),"",IF(A61&gt;=DATE(2026,7,1),0.76,IF(A61&gt;=DATE(2026,1,1),0.725,IF(A61&gt;=DATE(2025,1,1),0.7,IF(A61&gt;=DATE(2024,1,1),0.67,""))))))</f>
        <v/>
      </c>
      <c r="I61" s="13">
        <f>IF(OR(F61="",H61=""),"",ROUND(F61*H61,2))</f>
        <v/>
      </c>
      <c r="J61" s="7" t="n"/>
    </row>
    <row r="62">
      <c r="A62" s="7" t="n"/>
      <c r="B62" s="8" t="n"/>
      <c r="C62" s="9" t="n"/>
      <c r="D62" s="9" t="n"/>
      <c r="E62" s="9" t="n"/>
      <c r="F62" s="10" t="n"/>
      <c r="G62" s="11" t="n"/>
      <c r="H62" s="12">
        <f>IF(A62="","",IF(A62&gt;DATE(2026,12,31),"",IF(A62&gt;=DATE(2026,7,1),0.76,IF(A62&gt;=DATE(2026,1,1),0.725,IF(A62&gt;=DATE(2025,1,1),0.7,IF(A62&gt;=DATE(2024,1,1),0.67,""))))))</f>
        <v/>
      </c>
      <c r="I62" s="13">
        <f>IF(OR(F62="",H62=""),"",ROUND(F62*H62,2))</f>
        <v/>
      </c>
      <c r="J62" s="7" t="n"/>
    </row>
    <row r="63">
      <c r="A63" s="7" t="n"/>
      <c r="B63" s="8" t="n"/>
      <c r="C63" s="9" t="n"/>
      <c r="D63" s="9" t="n"/>
      <c r="E63" s="9" t="n"/>
      <c r="F63" s="10" t="n"/>
      <c r="G63" s="11" t="n"/>
      <c r="H63" s="12">
        <f>IF(A63="","",IF(A63&gt;DATE(2026,12,31),"",IF(A63&gt;=DATE(2026,7,1),0.76,IF(A63&gt;=DATE(2026,1,1),0.725,IF(A63&gt;=DATE(2025,1,1),0.7,IF(A63&gt;=DATE(2024,1,1),0.67,""))))))</f>
        <v/>
      </c>
      <c r="I63" s="13">
        <f>IF(OR(F63="",H63=""),"",ROUND(F63*H63,2))</f>
        <v/>
      </c>
      <c r="J63" s="7" t="n"/>
    </row>
    <row r="64">
      <c r="A64" s="7" t="n"/>
      <c r="B64" s="8" t="n"/>
      <c r="C64" s="9" t="n"/>
      <c r="D64" s="9" t="n"/>
      <c r="E64" s="9" t="n"/>
      <c r="F64" s="10" t="n"/>
      <c r="G64" s="11" t="n"/>
      <c r="H64" s="12">
        <f>IF(A64="","",IF(A64&gt;DATE(2026,12,31),"",IF(A64&gt;=DATE(2026,7,1),0.76,IF(A64&gt;=DATE(2026,1,1),0.725,IF(A64&gt;=DATE(2025,1,1),0.7,IF(A64&gt;=DATE(2024,1,1),0.67,""))))))</f>
        <v/>
      </c>
      <c r="I64" s="13">
        <f>IF(OR(F64="",H64=""),"",ROUND(F64*H64,2))</f>
        <v/>
      </c>
      <c r="J64" s="7" t="n"/>
    </row>
    <row r="65">
      <c r="A65" s="7" t="n"/>
      <c r="B65" s="8" t="n"/>
      <c r="C65" s="9" t="n"/>
      <c r="D65" s="9" t="n"/>
      <c r="E65" s="9" t="n"/>
      <c r="F65" s="10" t="n"/>
      <c r="G65" s="11" t="n"/>
      <c r="H65" s="12">
        <f>IF(A65="","",IF(A65&gt;DATE(2026,12,31),"",IF(A65&gt;=DATE(2026,7,1),0.76,IF(A65&gt;=DATE(2026,1,1),0.725,IF(A65&gt;=DATE(2025,1,1),0.7,IF(A65&gt;=DATE(2024,1,1),0.67,""))))))</f>
        <v/>
      </c>
      <c r="I65" s="13">
        <f>IF(OR(F65="",H65=""),"",ROUND(F65*H65,2))</f>
        <v/>
      </c>
      <c r="J65" s="7" t="n"/>
    </row>
    <row r="66">
      <c r="A66" s="7" t="n"/>
      <c r="B66" s="8" t="n"/>
      <c r="C66" s="9" t="n"/>
      <c r="D66" s="9" t="n"/>
      <c r="E66" s="9" t="n"/>
      <c r="F66" s="10" t="n"/>
      <c r="G66" s="11" t="n"/>
      <c r="H66" s="12">
        <f>IF(A66="","",IF(A66&gt;DATE(2026,12,31),"",IF(A66&gt;=DATE(2026,7,1),0.76,IF(A66&gt;=DATE(2026,1,1),0.725,IF(A66&gt;=DATE(2025,1,1),0.7,IF(A66&gt;=DATE(2024,1,1),0.67,""))))))</f>
        <v/>
      </c>
      <c r="I66" s="13">
        <f>IF(OR(F66="",H66=""),"",ROUND(F66*H66,2))</f>
        <v/>
      </c>
      <c r="J66" s="7" t="n"/>
    </row>
    <row r="67">
      <c r="A67" s="7" t="n"/>
      <c r="B67" s="8" t="n"/>
      <c r="C67" s="9" t="n"/>
      <c r="D67" s="9" t="n"/>
      <c r="E67" s="9" t="n"/>
      <c r="F67" s="10" t="n"/>
      <c r="G67" s="11" t="n"/>
      <c r="H67" s="12">
        <f>IF(A67="","",IF(A67&gt;DATE(2026,12,31),"",IF(A67&gt;=DATE(2026,7,1),0.76,IF(A67&gt;=DATE(2026,1,1),0.725,IF(A67&gt;=DATE(2025,1,1),0.7,IF(A67&gt;=DATE(2024,1,1),0.67,""))))))</f>
        <v/>
      </c>
      <c r="I67" s="13">
        <f>IF(OR(F67="",H67=""),"",ROUND(F67*H67,2))</f>
        <v/>
      </c>
      <c r="J67" s="7" t="n"/>
    </row>
    <row r="68">
      <c r="A68" s="7" t="n"/>
      <c r="B68" s="8" t="n"/>
      <c r="C68" s="9" t="n"/>
      <c r="D68" s="9" t="n"/>
      <c r="E68" s="9" t="n"/>
      <c r="F68" s="10" t="n"/>
      <c r="G68" s="11" t="n"/>
      <c r="H68" s="12">
        <f>IF(A68="","",IF(A68&gt;DATE(2026,12,31),"",IF(A68&gt;=DATE(2026,7,1),0.76,IF(A68&gt;=DATE(2026,1,1),0.725,IF(A68&gt;=DATE(2025,1,1),0.7,IF(A68&gt;=DATE(2024,1,1),0.67,""))))))</f>
        <v/>
      </c>
      <c r="I68" s="13">
        <f>IF(OR(F68="",H68=""),"",ROUND(F68*H68,2))</f>
        <v/>
      </c>
      <c r="J68" s="7" t="n"/>
    </row>
    <row r="69">
      <c r="A69" s="7" t="n"/>
      <c r="B69" s="8" t="n"/>
      <c r="C69" s="9" t="n"/>
      <c r="D69" s="9" t="n"/>
      <c r="E69" s="9" t="n"/>
      <c r="F69" s="10" t="n"/>
      <c r="G69" s="11" t="n"/>
      <c r="H69" s="12">
        <f>IF(A69="","",IF(A69&gt;DATE(2026,12,31),"",IF(A69&gt;=DATE(2026,7,1),0.76,IF(A69&gt;=DATE(2026,1,1),0.725,IF(A69&gt;=DATE(2025,1,1),0.7,IF(A69&gt;=DATE(2024,1,1),0.67,""))))))</f>
        <v/>
      </c>
      <c r="I69" s="13">
        <f>IF(OR(F69="",H69=""),"",ROUND(F69*H69,2))</f>
        <v/>
      </c>
      <c r="J69" s="7" t="n"/>
    </row>
    <row r="70">
      <c r="A70" s="7" t="n"/>
      <c r="B70" s="8" t="n"/>
      <c r="C70" s="9" t="n"/>
      <c r="D70" s="9" t="n"/>
      <c r="E70" s="9" t="n"/>
      <c r="F70" s="10" t="n"/>
      <c r="G70" s="11" t="n"/>
      <c r="H70" s="12">
        <f>IF(A70="","",IF(A70&gt;DATE(2026,12,31),"",IF(A70&gt;=DATE(2026,7,1),0.76,IF(A70&gt;=DATE(2026,1,1),0.725,IF(A70&gt;=DATE(2025,1,1),0.7,IF(A70&gt;=DATE(2024,1,1),0.67,""))))))</f>
        <v/>
      </c>
      <c r="I70" s="13">
        <f>IF(OR(F70="",H70=""),"",ROUND(F70*H70,2))</f>
        <v/>
      </c>
      <c r="J70" s="7" t="n"/>
    </row>
    <row r="71">
      <c r="A71" s="7" t="n"/>
      <c r="B71" s="8" t="n"/>
      <c r="C71" s="9" t="n"/>
      <c r="D71" s="9" t="n"/>
      <c r="E71" s="9" t="n"/>
      <c r="F71" s="10" t="n"/>
      <c r="G71" s="11" t="n"/>
      <c r="H71" s="12">
        <f>IF(A71="","",IF(A71&gt;DATE(2026,12,31),"",IF(A71&gt;=DATE(2026,7,1),0.76,IF(A71&gt;=DATE(2026,1,1),0.725,IF(A71&gt;=DATE(2025,1,1),0.7,IF(A71&gt;=DATE(2024,1,1),0.67,""))))))</f>
        <v/>
      </c>
      <c r="I71" s="13">
        <f>IF(OR(F71="",H71=""),"",ROUND(F71*H71,2))</f>
        <v/>
      </c>
      <c r="J71" s="7" t="n"/>
    </row>
    <row r="72">
      <c r="A72" s="7" t="n"/>
      <c r="B72" s="8" t="n"/>
      <c r="C72" s="9" t="n"/>
      <c r="D72" s="9" t="n"/>
      <c r="E72" s="9" t="n"/>
      <c r="F72" s="10" t="n"/>
      <c r="G72" s="11" t="n"/>
      <c r="H72" s="12">
        <f>IF(A72="","",IF(A72&gt;DATE(2026,12,31),"",IF(A72&gt;=DATE(2026,7,1),0.76,IF(A72&gt;=DATE(2026,1,1),0.725,IF(A72&gt;=DATE(2025,1,1),0.7,IF(A72&gt;=DATE(2024,1,1),0.67,""))))))</f>
        <v/>
      </c>
      <c r="I72" s="13">
        <f>IF(OR(F72="",H72=""),"",ROUND(F72*H72,2))</f>
        <v/>
      </c>
      <c r="J72" s="7" t="n"/>
    </row>
    <row r="73">
      <c r="A73" s="7" t="n"/>
      <c r="B73" s="8" t="n"/>
      <c r="C73" s="9" t="n"/>
      <c r="D73" s="9" t="n"/>
      <c r="E73" s="9" t="n"/>
      <c r="F73" s="10" t="n"/>
      <c r="G73" s="11" t="n"/>
      <c r="H73" s="12">
        <f>IF(A73="","",IF(A73&gt;DATE(2026,12,31),"",IF(A73&gt;=DATE(2026,7,1),0.76,IF(A73&gt;=DATE(2026,1,1),0.725,IF(A73&gt;=DATE(2025,1,1),0.7,IF(A73&gt;=DATE(2024,1,1),0.67,""))))))</f>
        <v/>
      </c>
      <c r="I73" s="13">
        <f>IF(OR(F73="",H73=""),"",ROUND(F73*H73,2))</f>
        <v/>
      </c>
      <c r="J73" s="7" t="n"/>
    </row>
    <row r="74">
      <c r="A74" s="7" t="n"/>
      <c r="B74" s="8" t="n"/>
      <c r="C74" s="9" t="n"/>
      <c r="D74" s="9" t="n"/>
      <c r="E74" s="9" t="n"/>
      <c r="F74" s="10" t="n"/>
      <c r="G74" s="11" t="n"/>
      <c r="H74" s="12">
        <f>IF(A74="","",IF(A74&gt;DATE(2026,12,31),"",IF(A74&gt;=DATE(2026,7,1),0.76,IF(A74&gt;=DATE(2026,1,1),0.725,IF(A74&gt;=DATE(2025,1,1),0.7,IF(A74&gt;=DATE(2024,1,1),0.67,""))))))</f>
        <v/>
      </c>
      <c r="I74" s="13">
        <f>IF(OR(F74="",H74=""),"",ROUND(F74*H74,2))</f>
        <v/>
      </c>
      <c r="J74" s="7" t="n"/>
    </row>
    <row r="75">
      <c r="A75" s="7" t="n"/>
      <c r="B75" s="8" t="n"/>
      <c r="C75" s="9" t="n"/>
      <c r="D75" s="9" t="n"/>
      <c r="E75" s="9" t="n"/>
      <c r="F75" s="10" t="n"/>
      <c r="G75" s="11" t="n"/>
      <c r="H75" s="12">
        <f>IF(A75="","",IF(A75&gt;DATE(2026,12,31),"",IF(A75&gt;=DATE(2026,7,1),0.76,IF(A75&gt;=DATE(2026,1,1),0.725,IF(A75&gt;=DATE(2025,1,1),0.7,IF(A75&gt;=DATE(2024,1,1),0.67,""))))))</f>
        <v/>
      </c>
      <c r="I75" s="13">
        <f>IF(OR(F75="",H75=""),"",ROUND(F75*H75,2))</f>
        <v/>
      </c>
      <c r="J75" s="7" t="n"/>
    </row>
    <row r="76">
      <c r="A76" s="7" t="n"/>
      <c r="B76" s="8" t="n"/>
      <c r="C76" s="9" t="n"/>
      <c r="D76" s="9" t="n"/>
      <c r="E76" s="9" t="n"/>
      <c r="F76" s="10" t="n"/>
      <c r="G76" s="11" t="n"/>
      <c r="H76" s="12">
        <f>IF(A76="","",IF(A76&gt;DATE(2026,12,31),"",IF(A76&gt;=DATE(2026,7,1),0.76,IF(A76&gt;=DATE(2026,1,1),0.725,IF(A76&gt;=DATE(2025,1,1),0.7,IF(A76&gt;=DATE(2024,1,1),0.67,""))))))</f>
        <v/>
      </c>
      <c r="I76" s="13">
        <f>IF(OR(F76="",H76=""),"",ROUND(F76*H76,2))</f>
        <v/>
      </c>
      <c r="J76" s="7" t="n"/>
    </row>
    <row r="77">
      <c r="A77" s="7" t="n"/>
      <c r="B77" s="8" t="n"/>
      <c r="C77" s="9" t="n"/>
      <c r="D77" s="9" t="n"/>
      <c r="E77" s="9" t="n"/>
      <c r="F77" s="10" t="n"/>
      <c r="G77" s="11" t="n"/>
      <c r="H77" s="12">
        <f>IF(A77="","",IF(A77&gt;DATE(2026,12,31),"",IF(A77&gt;=DATE(2026,7,1),0.76,IF(A77&gt;=DATE(2026,1,1),0.725,IF(A77&gt;=DATE(2025,1,1),0.7,IF(A77&gt;=DATE(2024,1,1),0.67,""))))))</f>
        <v/>
      </c>
      <c r="I77" s="13">
        <f>IF(OR(F77="",H77=""),"",ROUND(F77*H77,2))</f>
        <v/>
      </c>
      <c r="J77" s="7" t="n"/>
    </row>
    <row r="78">
      <c r="A78" s="7" t="n"/>
      <c r="B78" s="8" t="n"/>
      <c r="C78" s="9" t="n"/>
      <c r="D78" s="9" t="n"/>
      <c r="E78" s="9" t="n"/>
      <c r="F78" s="10" t="n"/>
      <c r="G78" s="11" t="n"/>
      <c r="H78" s="12">
        <f>IF(A78="","",IF(A78&gt;DATE(2026,12,31),"",IF(A78&gt;=DATE(2026,7,1),0.76,IF(A78&gt;=DATE(2026,1,1),0.725,IF(A78&gt;=DATE(2025,1,1),0.7,IF(A78&gt;=DATE(2024,1,1),0.67,""))))))</f>
        <v/>
      </c>
      <c r="I78" s="13">
        <f>IF(OR(F78="",H78=""),"",ROUND(F78*H78,2))</f>
        <v/>
      </c>
      <c r="J78" s="7" t="n"/>
    </row>
    <row r="79">
      <c r="A79" s="7" t="n"/>
      <c r="B79" s="8" t="n"/>
      <c r="C79" s="9" t="n"/>
      <c r="D79" s="9" t="n"/>
      <c r="E79" s="9" t="n"/>
      <c r="F79" s="10" t="n"/>
      <c r="G79" s="11" t="n"/>
      <c r="H79" s="12">
        <f>IF(A79="","",IF(A79&gt;DATE(2026,12,31),"",IF(A79&gt;=DATE(2026,7,1),0.76,IF(A79&gt;=DATE(2026,1,1),0.725,IF(A79&gt;=DATE(2025,1,1),0.7,IF(A79&gt;=DATE(2024,1,1),0.67,""))))))</f>
        <v/>
      </c>
      <c r="I79" s="13">
        <f>IF(OR(F79="",H79=""),"",ROUND(F79*H79,2))</f>
        <v/>
      </c>
      <c r="J79" s="7" t="n"/>
    </row>
    <row r="80">
      <c r="A80" s="7" t="n"/>
      <c r="B80" s="8" t="n"/>
      <c r="C80" s="9" t="n"/>
      <c r="D80" s="9" t="n"/>
      <c r="E80" s="9" t="n"/>
      <c r="F80" s="10" t="n"/>
      <c r="G80" s="11" t="n"/>
      <c r="H80" s="12">
        <f>IF(A80="","",IF(A80&gt;DATE(2026,12,31),"",IF(A80&gt;=DATE(2026,7,1),0.76,IF(A80&gt;=DATE(2026,1,1),0.725,IF(A80&gt;=DATE(2025,1,1),0.7,IF(A80&gt;=DATE(2024,1,1),0.67,""))))))</f>
        <v/>
      </c>
      <c r="I80" s="13">
        <f>IF(OR(F80="",H80=""),"",ROUND(F80*H80,2))</f>
        <v/>
      </c>
      <c r="J80" s="7" t="n"/>
    </row>
    <row r="81">
      <c r="A81" s="7" t="n"/>
      <c r="B81" s="8" t="n"/>
      <c r="C81" s="9" t="n"/>
      <c r="D81" s="9" t="n"/>
      <c r="E81" s="9" t="n"/>
      <c r="F81" s="10" t="n"/>
      <c r="G81" s="11" t="n"/>
      <c r="H81" s="12">
        <f>IF(A81="","",IF(A81&gt;DATE(2026,12,31),"",IF(A81&gt;=DATE(2026,7,1),0.76,IF(A81&gt;=DATE(2026,1,1),0.725,IF(A81&gt;=DATE(2025,1,1),0.7,IF(A81&gt;=DATE(2024,1,1),0.67,""))))))</f>
        <v/>
      </c>
      <c r="I81" s="13">
        <f>IF(OR(F81="",H81=""),"",ROUND(F81*H81,2))</f>
        <v/>
      </c>
      <c r="J81" s="7" t="n"/>
    </row>
    <row r="82">
      <c r="A82" s="7" t="n"/>
      <c r="B82" s="8" t="n"/>
      <c r="C82" s="9" t="n"/>
      <c r="D82" s="9" t="n"/>
      <c r="E82" s="9" t="n"/>
      <c r="F82" s="10" t="n"/>
      <c r="G82" s="11" t="n"/>
      <c r="H82" s="12">
        <f>IF(A82="","",IF(A82&gt;DATE(2026,12,31),"",IF(A82&gt;=DATE(2026,7,1),0.76,IF(A82&gt;=DATE(2026,1,1),0.725,IF(A82&gt;=DATE(2025,1,1),0.7,IF(A82&gt;=DATE(2024,1,1),0.67,""))))))</f>
        <v/>
      </c>
      <c r="I82" s="13">
        <f>IF(OR(F82="",H82=""),"",ROUND(F82*H82,2))</f>
        <v/>
      </c>
      <c r="J82" s="7" t="n"/>
    </row>
    <row r="83">
      <c r="A83" s="7" t="n"/>
      <c r="B83" s="8" t="n"/>
      <c r="C83" s="9" t="n"/>
      <c r="D83" s="9" t="n"/>
      <c r="E83" s="9" t="n"/>
      <c r="F83" s="10" t="n"/>
      <c r="G83" s="11" t="n"/>
      <c r="H83" s="12">
        <f>IF(A83="","",IF(A83&gt;DATE(2026,12,31),"",IF(A83&gt;=DATE(2026,7,1),0.76,IF(A83&gt;=DATE(2026,1,1),0.725,IF(A83&gt;=DATE(2025,1,1),0.7,IF(A83&gt;=DATE(2024,1,1),0.67,""))))))</f>
        <v/>
      </c>
      <c r="I83" s="13">
        <f>IF(OR(F83="",H83=""),"",ROUND(F83*H83,2))</f>
        <v/>
      </c>
      <c r="J83" s="7" t="n"/>
    </row>
    <row r="84">
      <c r="A84" s="7" t="n"/>
      <c r="B84" s="8" t="n"/>
      <c r="C84" s="9" t="n"/>
      <c r="D84" s="9" t="n"/>
      <c r="E84" s="9" t="n"/>
      <c r="F84" s="10" t="n"/>
      <c r="G84" s="11" t="n"/>
      <c r="H84" s="12">
        <f>IF(A84="","",IF(A84&gt;DATE(2026,12,31),"",IF(A84&gt;=DATE(2026,7,1),0.76,IF(A84&gt;=DATE(2026,1,1),0.725,IF(A84&gt;=DATE(2025,1,1),0.7,IF(A84&gt;=DATE(2024,1,1),0.67,""))))))</f>
        <v/>
      </c>
      <c r="I84" s="13">
        <f>IF(OR(F84="",H84=""),"",ROUND(F84*H84,2))</f>
        <v/>
      </c>
      <c r="J84" s="7" t="n"/>
    </row>
    <row r="85">
      <c r="A85" s="7" t="n"/>
      <c r="B85" s="8" t="n"/>
      <c r="C85" s="9" t="n"/>
      <c r="D85" s="9" t="n"/>
      <c r="E85" s="9" t="n"/>
      <c r="F85" s="10" t="n"/>
      <c r="G85" s="11" t="n"/>
      <c r="H85" s="12">
        <f>IF(A85="","",IF(A85&gt;DATE(2026,12,31),"",IF(A85&gt;=DATE(2026,7,1),0.76,IF(A85&gt;=DATE(2026,1,1),0.725,IF(A85&gt;=DATE(2025,1,1),0.7,IF(A85&gt;=DATE(2024,1,1),0.67,""))))))</f>
        <v/>
      </c>
      <c r="I85" s="13">
        <f>IF(OR(F85="",H85=""),"",ROUND(F85*H85,2))</f>
        <v/>
      </c>
      <c r="J85" s="7" t="n"/>
    </row>
    <row r="86">
      <c r="A86" s="7" t="n"/>
      <c r="B86" s="8" t="n"/>
      <c r="C86" s="9" t="n"/>
      <c r="D86" s="9" t="n"/>
      <c r="E86" s="9" t="n"/>
      <c r="F86" s="10" t="n"/>
      <c r="G86" s="11" t="n"/>
      <c r="H86" s="12">
        <f>IF(A86="","",IF(A86&gt;DATE(2026,12,31),"",IF(A86&gt;=DATE(2026,7,1),0.76,IF(A86&gt;=DATE(2026,1,1),0.725,IF(A86&gt;=DATE(2025,1,1),0.7,IF(A86&gt;=DATE(2024,1,1),0.67,""))))))</f>
        <v/>
      </c>
      <c r="I86" s="13">
        <f>IF(OR(F86="",H86=""),"",ROUND(F86*H86,2))</f>
        <v/>
      </c>
      <c r="J86" s="7" t="n"/>
    </row>
    <row r="87">
      <c r="A87" s="7" t="n"/>
      <c r="B87" s="8" t="n"/>
      <c r="C87" s="9" t="n"/>
      <c r="D87" s="9" t="n"/>
      <c r="E87" s="9" t="n"/>
      <c r="F87" s="10" t="n"/>
      <c r="G87" s="11" t="n"/>
      <c r="H87" s="12">
        <f>IF(A87="","",IF(A87&gt;DATE(2026,12,31),"",IF(A87&gt;=DATE(2026,7,1),0.76,IF(A87&gt;=DATE(2026,1,1),0.725,IF(A87&gt;=DATE(2025,1,1),0.7,IF(A87&gt;=DATE(2024,1,1),0.67,""))))))</f>
        <v/>
      </c>
      <c r="I87" s="13">
        <f>IF(OR(F87="",H87=""),"",ROUND(F87*H87,2))</f>
        <v/>
      </c>
      <c r="J87" s="7" t="n"/>
    </row>
    <row r="88">
      <c r="A88" s="7" t="n"/>
      <c r="B88" s="8" t="n"/>
      <c r="C88" s="9" t="n"/>
      <c r="D88" s="9" t="n"/>
      <c r="E88" s="9" t="n"/>
      <c r="F88" s="10" t="n"/>
      <c r="G88" s="11" t="n"/>
      <c r="H88" s="12">
        <f>IF(A88="","",IF(A88&gt;DATE(2026,12,31),"",IF(A88&gt;=DATE(2026,7,1),0.76,IF(A88&gt;=DATE(2026,1,1),0.725,IF(A88&gt;=DATE(2025,1,1),0.7,IF(A88&gt;=DATE(2024,1,1),0.67,""))))))</f>
        <v/>
      </c>
      <c r="I88" s="13">
        <f>IF(OR(F88="",H88=""),"",ROUND(F88*H88,2))</f>
        <v/>
      </c>
      <c r="J88" s="7" t="n"/>
    </row>
    <row r="89">
      <c r="A89" s="7" t="n"/>
      <c r="B89" s="8" t="n"/>
      <c r="C89" s="9" t="n"/>
      <c r="D89" s="9" t="n"/>
      <c r="E89" s="9" t="n"/>
      <c r="F89" s="10" t="n"/>
      <c r="G89" s="11" t="n"/>
      <c r="H89" s="12">
        <f>IF(A89="","",IF(A89&gt;DATE(2026,12,31),"",IF(A89&gt;=DATE(2026,7,1),0.76,IF(A89&gt;=DATE(2026,1,1),0.725,IF(A89&gt;=DATE(2025,1,1),0.7,IF(A89&gt;=DATE(2024,1,1),0.67,""))))))</f>
        <v/>
      </c>
      <c r="I89" s="13">
        <f>IF(OR(F89="",H89=""),"",ROUND(F89*H89,2))</f>
        <v/>
      </c>
      <c r="J89" s="7" t="n"/>
    </row>
    <row r="90">
      <c r="A90" s="7" t="n"/>
      <c r="B90" s="8" t="n"/>
      <c r="C90" s="9" t="n"/>
      <c r="D90" s="9" t="n"/>
      <c r="E90" s="9" t="n"/>
      <c r="F90" s="10" t="n"/>
      <c r="G90" s="11" t="n"/>
      <c r="H90" s="12">
        <f>IF(A90="","",IF(A90&gt;DATE(2026,12,31),"",IF(A90&gt;=DATE(2026,7,1),0.76,IF(A90&gt;=DATE(2026,1,1),0.725,IF(A90&gt;=DATE(2025,1,1),0.7,IF(A90&gt;=DATE(2024,1,1),0.67,""))))))</f>
        <v/>
      </c>
      <c r="I90" s="13">
        <f>IF(OR(F90="",H90=""),"",ROUND(F90*H90,2))</f>
        <v/>
      </c>
      <c r="J90" s="7" t="n"/>
    </row>
    <row r="91">
      <c r="A91" s="7" t="n"/>
      <c r="B91" s="8" t="n"/>
      <c r="C91" s="9" t="n"/>
      <c r="D91" s="9" t="n"/>
      <c r="E91" s="9" t="n"/>
      <c r="F91" s="10" t="n"/>
      <c r="G91" s="11" t="n"/>
      <c r="H91" s="12">
        <f>IF(A91="","",IF(A91&gt;DATE(2026,12,31),"",IF(A91&gt;=DATE(2026,7,1),0.76,IF(A91&gt;=DATE(2026,1,1),0.725,IF(A91&gt;=DATE(2025,1,1),0.7,IF(A91&gt;=DATE(2024,1,1),0.67,""))))))</f>
        <v/>
      </c>
      <c r="I91" s="13">
        <f>IF(OR(F91="",H91=""),"",ROUND(F91*H91,2))</f>
        <v/>
      </c>
      <c r="J91" s="7" t="n"/>
    </row>
    <row r="92">
      <c r="A92" s="7" t="n"/>
      <c r="B92" s="8" t="n"/>
      <c r="C92" s="9" t="n"/>
      <c r="D92" s="9" t="n"/>
      <c r="E92" s="9" t="n"/>
      <c r="F92" s="10" t="n"/>
      <c r="G92" s="11" t="n"/>
      <c r="H92" s="12">
        <f>IF(A92="","",IF(A92&gt;DATE(2026,12,31),"",IF(A92&gt;=DATE(2026,7,1),0.76,IF(A92&gt;=DATE(2026,1,1),0.725,IF(A92&gt;=DATE(2025,1,1),0.7,IF(A92&gt;=DATE(2024,1,1),0.67,""))))))</f>
        <v/>
      </c>
      <c r="I92" s="13">
        <f>IF(OR(F92="",H92=""),"",ROUND(F92*H92,2))</f>
        <v/>
      </c>
      <c r="J92" s="7" t="n"/>
    </row>
    <row r="93">
      <c r="A93" s="7" t="n"/>
      <c r="B93" s="8" t="n"/>
      <c r="C93" s="9" t="n"/>
      <c r="D93" s="9" t="n"/>
      <c r="E93" s="9" t="n"/>
      <c r="F93" s="10" t="n"/>
      <c r="G93" s="11" t="n"/>
      <c r="H93" s="12">
        <f>IF(A93="","",IF(A93&gt;DATE(2026,12,31),"",IF(A93&gt;=DATE(2026,7,1),0.76,IF(A93&gt;=DATE(2026,1,1),0.725,IF(A93&gt;=DATE(2025,1,1),0.7,IF(A93&gt;=DATE(2024,1,1),0.67,""))))))</f>
        <v/>
      </c>
      <c r="I93" s="13">
        <f>IF(OR(F93="",H93=""),"",ROUND(F93*H93,2))</f>
        <v/>
      </c>
      <c r="J93" s="7" t="n"/>
    </row>
    <row r="94">
      <c r="A94" s="7" t="n"/>
      <c r="B94" s="8" t="n"/>
      <c r="C94" s="9" t="n"/>
      <c r="D94" s="9" t="n"/>
      <c r="E94" s="9" t="n"/>
      <c r="F94" s="10" t="n"/>
      <c r="G94" s="11" t="n"/>
      <c r="H94" s="12">
        <f>IF(A94="","",IF(A94&gt;DATE(2026,12,31),"",IF(A94&gt;=DATE(2026,7,1),0.76,IF(A94&gt;=DATE(2026,1,1),0.725,IF(A94&gt;=DATE(2025,1,1),0.7,IF(A94&gt;=DATE(2024,1,1),0.67,""))))))</f>
        <v/>
      </c>
      <c r="I94" s="13">
        <f>IF(OR(F94="",H94=""),"",ROUND(F94*H94,2))</f>
        <v/>
      </c>
      <c r="J94" s="7" t="n"/>
    </row>
    <row r="95">
      <c r="A95" s="7" t="n"/>
      <c r="B95" s="8" t="n"/>
      <c r="C95" s="9" t="n"/>
      <c r="D95" s="9" t="n"/>
      <c r="E95" s="9" t="n"/>
      <c r="F95" s="10" t="n"/>
      <c r="G95" s="11" t="n"/>
      <c r="H95" s="12">
        <f>IF(A95="","",IF(A95&gt;DATE(2026,12,31),"",IF(A95&gt;=DATE(2026,7,1),0.76,IF(A95&gt;=DATE(2026,1,1),0.725,IF(A95&gt;=DATE(2025,1,1),0.7,IF(A95&gt;=DATE(2024,1,1),0.67,""))))))</f>
        <v/>
      </c>
      <c r="I95" s="13">
        <f>IF(OR(F95="",H95=""),"",ROUND(F95*H95,2))</f>
        <v/>
      </c>
      <c r="J95" s="7" t="n"/>
    </row>
    <row r="96">
      <c r="A96" s="7" t="n"/>
      <c r="B96" s="8" t="n"/>
      <c r="C96" s="9" t="n"/>
      <c r="D96" s="9" t="n"/>
      <c r="E96" s="9" t="n"/>
      <c r="F96" s="10" t="n"/>
      <c r="G96" s="11" t="n"/>
      <c r="H96" s="12">
        <f>IF(A96="","",IF(A96&gt;DATE(2026,12,31),"",IF(A96&gt;=DATE(2026,7,1),0.76,IF(A96&gt;=DATE(2026,1,1),0.725,IF(A96&gt;=DATE(2025,1,1),0.7,IF(A96&gt;=DATE(2024,1,1),0.67,""))))))</f>
        <v/>
      </c>
      <c r="I96" s="13">
        <f>IF(OR(F96="",H96=""),"",ROUND(F96*H96,2))</f>
        <v/>
      </c>
      <c r="J96" s="7" t="n"/>
    </row>
    <row r="97">
      <c r="A97" s="7" t="n"/>
      <c r="B97" s="8" t="n"/>
      <c r="C97" s="9" t="n"/>
      <c r="D97" s="9" t="n"/>
      <c r="E97" s="9" t="n"/>
      <c r="F97" s="10" t="n"/>
      <c r="G97" s="11" t="n"/>
      <c r="H97" s="12">
        <f>IF(A97="","",IF(A97&gt;DATE(2026,12,31),"",IF(A97&gt;=DATE(2026,7,1),0.76,IF(A97&gt;=DATE(2026,1,1),0.725,IF(A97&gt;=DATE(2025,1,1),0.7,IF(A97&gt;=DATE(2024,1,1),0.67,""))))))</f>
        <v/>
      </c>
      <c r="I97" s="13">
        <f>IF(OR(F97="",H97=""),"",ROUND(F97*H97,2))</f>
        <v/>
      </c>
      <c r="J97" s="7" t="n"/>
    </row>
    <row r="98">
      <c r="A98" s="7" t="n"/>
      <c r="B98" s="8" t="n"/>
      <c r="C98" s="9" t="n"/>
      <c r="D98" s="9" t="n"/>
      <c r="E98" s="9" t="n"/>
      <c r="F98" s="10" t="n"/>
      <c r="G98" s="11" t="n"/>
      <c r="H98" s="12">
        <f>IF(A98="","",IF(A98&gt;DATE(2026,12,31),"",IF(A98&gt;=DATE(2026,7,1),0.76,IF(A98&gt;=DATE(2026,1,1),0.725,IF(A98&gt;=DATE(2025,1,1),0.7,IF(A98&gt;=DATE(2024,1,1),0.67,""))))))</f>
        <v/>
      </c>
      <c r="I98" s="13">
        <f>IF(OR(F98="",H98=""),"",ROUND(F98*H98,2))</f>
        <v/>
      </c>
      <c r="J98" s="7" t="n"/>
    </row>
    <row r="99">
      <c r="A99" s="7" t="n"/>
      <c r="B99" s="8" t="n"/>
      <c r="C99" s="9" t="n"/>
      <c r="D99" s="9" t="n"/>
      <c r="E99" s="9" t="n"/>
      <c r="F99" s="10" t="n"/>
      <c r="G99" s="11" t="n"/>
      <c r="H99" s="12">
        <f>IF(A99="","",IF(A99&gt;DATE(2026,12,31),"",IF(A99&gt;=DATE(2026,7,1),0.76,IF(A99&gt;=DATE(2026,1,1),0.725,IF(A99&gt;=DATE(2025,1,1),0.7,IF(A99&gt;=DATE(2024,1,1),0.67,""))))))</f>
        <v/>
      </c>
      <c r="I99" s="13">
        <f>IF(OR(F99="",H99=""),"",ROUND(F99*H99,2))</f>
        <v/>
      </c>
      <c r="J99" s="7" t="n"/>
    </row>
    <row r="100">
      <c r="A100" s="7" t="n"/>
      <c r="B100" s="8" t="n"/>
      <c r="C100" s="9" t="n"/>
      <c r="D100" s="9" t="n"/>
      <c r="E100" s="9" t="n"/>
      <c r="F100" s="10" t="n"/>
      <c r="G100" s="11" t="n"/>
      <c r="H100" s="12">
        <f>IF(A100="","",IF(A100&gt;DATE(2026,12,31),"",IF(A100&gt;=DATE(2026,7,1),0.76,IF(A100&gt;=DATE(2026,1,1),0.725,IF(A100&gt;=DATE(2025,1,1),0.7,IF(A100&gt;=DATE(2024,1,1),0.67,""))))))</f>
        <v/>
      </c>
      <c r="I100" s="13">
        <f>IF(OR(F100="",H100=""),"",ROUND(F100*H100,2))</f>
        <v/>
      </c>
      <c r="J100" s="7" t="n"/>
    </row>
    <row r="101">
      <c r="A101" s="7" t="n"/>
      <c r="B101" s="8" t="n"/>
      <c r="C101" s="9" t="n"/>
      <c r="D101" s="9" t="n"/>
      <c r="E101" s="9" t="n"/>
      <c r="F101" s="10" t="n"/>
      <c r="G101" s="11" t="n"/>
      <c r="H101" s="12">
        <f>IF(A101="","",IF(A101&gt;DATE(2026,12,31),"",IF(A101&gt;=DATE(2026,7,1),0.76,IF(A101&gt;=DATE(2026,1,1),0.725,IF(A101&gt;=DATE(2025,1,1),0.7,IF(A101&gt;=DATE(2024,1,1),0.67,""))))))</f>
        <v/>
      </c>
      <c r="I101" s="13">
        <f>IF(OR(F101="",H101=""),"",ROUND(F101*H101,2))</f>
        <v/>
      </c>
      <c r="J101" s="7" t="n"/>
    </row>
    <row r="102">
      <c r="A102" s="7" t="n"/>
      <c r="B102" s="8" t="n"/>
      <c r="C102" s="9" t="n"/>
      <c r="D102" s="9" t="n"/>
      <c r="E102" s="9" t="n"/>
      <c r="F102" s="10" t="n"/>
      <c r="G102" s="11" t="n"/>
      <c r="H102" s="12">
        <f>IF(A102="","",IF(A102&gt;DATE(2026,12,31),"",IF(A102&gt;=DATE(2026,7,1),0.76,IF(A102&gt;=DATE(2026,1,1),0.725,IF(A102&gt;=DATE(2025,1,1),0.7,IF(A102&gt;=DATE(2024,1,1),0.67,""))))))</f>
        <v/>
      </c>
      <c r="I102" s="13">
        <f>IF(OR(F102="",H102=""),"",ROUND(F102*H102,2))</f>
        <v/>
      </c>
      <c r="J102" s="7" t="n"/>
    </row>
    <row r="103">
      <c r="A103" s="7" t="n"/>
      <c r="B103" s="8" t="n"/>
      <c r="C103" s="9" t="n"/>
      <c r="D103" s="9" t="n"/>
      <c r="E103" s="9" t="n"/>
      <c r="F103" s="10" t="n"/>
      <c r="G103" s="11" t="n"/>
      <c r="H103" s="12">
        <f>IF(A103="","",IF(A103&gt;DATE(2026,12,31),"",IF(A103&gt;=DATE(2026,7,1),0.76,IF(A103&gt;=DATE(2026,1,1),0.725,IF(A103&gt;=DATE(2025,1,1),0.7,IF(A103&gt;=DATE(2024,1,1),0.67,""))))))</f>
        <v/>
      </c>
      <c r="I103" s="13">
        <f>IF(OR(F103="",H103=""),"",ROUND(F103*H103,2))</f>
        <v/>
      </c>
      <c r="J103" s="7" t="n"/>
    </row>
    <row r="104">
      <c r="A104" s="7" t="n"/>
      <c r="B104" s="8" t="n"/>
      <c r="C104" s="9" t="n"/>
      <c r="D104" s="9" t="n"/>
      <c r="E104" s="9" t="n"/>
      <c r="F104" s="10" t="n"/>
      <c r="G104" s="11" t="n"/>
      <c r="H104" s="12">
        <f>IF(A104="","",IF(A104&gt;DATE(2026,12,31),"",IF(A104&gt;=DATE(2026,7,1),0.76,IF(A104&gt;=DATE(2026,1,1),0.725,IF(A104&gt;=DATE(2025,1,1),0.7,IF(A104&gt;=DATE(2024,1,1),0.67,""))))))</f>
        <v/>
      </c>
      <c r="I104" s="13">
        <f>IF(OR(F104="",H104=""),"",ROUND(F104*H104,2))</f>
        <v/>
      </c>
      <c r="J104" s="7" t="n"/>
    </row>
    <row r="105">
      <c r="A105" s="7" t="n"/>
      <c r="B105" s="8" t="n"/>
      <c r="C105" s="9" t="n"/>
      <c r="D105" s="9" t="n"/>
      <c r="E105" s="9" t="n"/>
      <c r="F105" s="10" t="n"/>
      <c r="G105" s="11" t="n"/>
      <c r="H105" s="12">
        <f>IF(A105="","",IF(A105&gt;DATE(2026,12,31),"",IF(A105&gt;=DATE(2026,7,1),0.76,IF(A105&gt;=DATE(2026,1,1),0.725,IF(A105&gt;=DATE(2025,1,1),0.7,IF(A105&gt;=DATE(2024,1,1),0.67,""))))))</f>
        <v/>
      </c>
      <c r="I105" s="13">
        <f>IF(OR(F105="",H105=""),"",ROUND(F105*H105,2))</f>
        <v/>
      </c>
      <c r="J105" s="7" t="n"/>
    </row>
    <row r="106">
      <c r="A106" s="7" t="n"/>
      <c r="B106" s="8" t="n"/>
      <c r="C106" s="9" t="n"/>
      <c r="D106" s="9" t="n"/>
      <c r="E106" s="9" t="n"/>
      <c r="F106" s="10" t="n"/>
      <c r="G106" s="11" t="n"/>
      <c r="H106" s="12">
        <f>IF(A106="","",IF(A106&gt;DATE(2026,12,31),"",IF(A106&gt;=DATE(2026,7,1),0.76,IF(A106&gt;=DATE(2026,1,1),0.725,IF(A106&gt;=DATE(2025,1,1),0.7,IF(A106&gt;=DATE(2024,1,1),0.67,""))))))</f>
        <v/>
      </c>
      <c r="I106" s="13">
        <f>IF(OR(F106="",H106=""),"",ROUND(F106*H106,2))</f>
        <v/>
      </c>
      <c r="J106" s="7" t="n"/>
    </row>
    <row r="107">
      <c r="A107" s="7" t="n"/>
      <c r="B107" s="8" t="n"/>
      <c r="C107" s="9" t="n"/>
      <c r="D107" s="9" t="n"/>
      <c r="E107" s="9" t="n"/>
      <c r="F107" s="10" t="n"/>
      <c r="G107" s="11" t="n"/>
      <c r="H107" s="12">
        <f>IF(A107="","",IF(A107&gt;DATE(2026,12,31),"",IF(A107&gt;=DATE(2026,7,1),0.76,IF(A107&gt;=DATE(2026,1,1),0.725,IF(A107&gt;=DATE(2025,1,1),0.7,IF(A107&gt;=DATE(2024,1,1),0.67,""))))))</f>
        <v/>
      </c>
      <c r="I107" s="13">
        <f>IF(OR(F107="",H107=""),"",ROUND(F107*H107,2))</f>
        <v/>
      </c>
      <c r="J107" s="7" t="n"/>
    </row>
    <row r="108">
      <c r="A108" s="7" t="n"/>
      <c r="B108" s="8" t="n"/>
      <c r="C108" s="9" t="n"/>
      <c r="D108" s="9" t="n"/>
      <c r="E108" s="9" t="n"/>
      <c r="F108" s="10" t="n"/>
      <c r="G108" s="11" t="n"/>
      <c r="H108" s="12">
        <f>IF(A108="","",IF(A108&gt;DATE(2026,12,31),"",IF(A108&gt;=DATE(2026,7,1),0.76,IF(A108&gt;=DATE(2026,1,1),0.725,IF(A108&gt;=DATE(2025,1,1),0.7,IF(A108&gt;=DATE(2024,1,1),0.67,""))))))</f>
        <v/>
      </c>
      <c r="I108" s="13">
        <f>IF(OR(F108="",H108=""),"",ROUND(F108*H108,2))</f>
        <v/>
      </c>
      <c r="J108" s="7" t="n"/>
    </row>
    <row r="109">
      <c r="A109" s="7" t="n"/>
      <c r="B109" s="8" t="n"/>
      <c r="C109" s="9" t="n"/>
      <c r="D109" s="9" t="n"/>
      <c r="E109" s="9" t="n"/>
      <c r="F109" s="10" t="n"/>
      <c r="G109" s="11" t="n"/>
      <c r="H109" s="12">
        <f>IF(A109="","",IF(A109&gt;DATE(2026,12,31),"",IF(A109&gt;=DATE(2026,7,1),0.76,IF(A109&gt;=DATE(2026,1,1),0.725,IF(A109&gt;=DATE(2025,1,1),0.7,IF(A109&gt;=DATE(2024,1,1),0.67,""))))))</f>
        <v/>
      </c>
      <c r="I109" s="13">
        <f>IF(OR(F109="",H109=""),"",ROUND(F109*H109,2))</f>
        <v/>
      </c>
      <c r="J109" s="7" t="n"/>
    </row>
    <row r="110">
      <c r="A110" s="7" t="n"/>
      <c r="B110" s="8" t="n"/>
      <c r="C110" s="9" t="n"/>
      <c r="D110" s="9" t="n"/>
      <c r="E110" s="9" t="n"/>
      <c r="F110" s="10" t="n"/>
      <c r="G110" s="11" t="n"/>
      <c r="H110" s="12">
        <f>IF(A110="","",IF(A110&gt;DATE(2026,12,31),"",IF(A110&gt;=DATE(2026,7,1),0.76,IF(A110&gt;=DATE(2026,1,1),0.725,IF(A110&gt;=DATE(2025,1,1),0.7,IF(A110&gt;=DATE(2024,1,1),0.67,""))))))</f>
        <v/>
      </c>
      <c r="I110" s="13">
        <f>IF(OR(F110="",H110=""),"",ROUND(F110*H110,2))</f>
        <v/>
      </c>
      <c r="J110" s="7" t="n"/>
    </row>
    <row r="111">
      <c r="A111" s="7" t="n"/>
      <c r="B111" s="8" t="n"/>
      <c r="C111" s="9" t="n"/>
      <c r="D111" s="9" t="n"/>
      <c r="E111" s="9" t="n"/>
      <c r="F111" s="10" t="n"/>
      <c r="G111" s="11" t="n"/>
      <c r="H111" s="12">
        <f>IF(A111="","",IF(A111&gt;DATE(2026,12,31),"",IF(A111&gt;=DATE(2026,7,1),0.76,IF(A111&gt;=DATE(2026,1,1),0.725,IF(A111&gt;=DATE(2025,1,1),0.7,IF(A111&gt;=DATE(2024,1,1),0.67,""))))))</f>
        <v/>
      </c>
      <c r="I111" s="13">
        <f>IF(OR(F111="",H111=""),"",ROUND(F111*H111,2))</f>
        <v/>
      </c>
      <c r="J111" s="7" t="n"/>
    </row>
    <row r="112">
      <c r="A112" s="7" t="n"/>
      <c r="B112" s="8" t="n"/>
      <c r="C112" s="9" t="n"/>
      <c r="D112" s="9" t="n"/>
      <c r="E112" s="9" t="n"/>
      <c r="F112" s="10" t="n"/>
      <c r="G112" s="11" t="n"/>
      <c r="H112" s="12">
        <f>IF(A112="","",IF(A112&gt;DATE(2026,12,31),"",IF(A112&gt;=DATE(2026,7,1),0.76,IF(A112&gt;=DATE(2026,1,1),0.725,IF(A112&gt;=DATE(2025,1,1),0.7,IF(A112&gt;=DATE(2024,1,1),0.67,""))))))</f>
        <v/>
      </c>
      <c r="I112" s="13">
        <f>IF(OR(F112="",H112=""),"",ROUND(F112*H112,2))</f>
        <v/>
      </c>
      <c r="J112" s="7" t="n"/>
    </row>
    <row r="113">
      <c r="A113" s="7" t="n"/>
      <c r="B113" s="8" t="n"/>
      <c r="C113" s="9" t="n"/>
      <c r="D113" s="9" t="n"/>
      <c r="E113" s="9" t="n"/>
      <c r="F113" s="10" t="n"/>
      <c r="G113" s="11" t="n"/>
      <c r="H113" s="12">
        <f>IF(A113="","",IF(A113&gt;DATE(2026,12,31),"",IF(A113&gt;=DATE(2026,7,1),0.76,IF(A113&gt;=DATE(2026,1,1),0.725,IF(A113&gt;=DATE(2025,1,1),0.7,IF(A113&gt;=DATE(2024,1,1),0.67,""))))))</f>
        <v/>
      </c>
      <c r="I113" s="13">
        <f>IF(OR(F113="",H113=""),"",ROUND(F113*H113,2))</f>
        <v/>
      </c>
      <c r="J113" s="7" t="n"/>
    </row>
    <row r="114">
      <c r="A114" s="7" t="n"/>
      <c r="B114" s="8" t="n"/>
      <c r="C114" s="9" t="n"/>
      <c r="D114" s="9" t="n"/>
      <c r="E114" s="9" t="n"/>
      <c r="F114" s="10" t="n"/>
      <c r="G114" s="11" t="n"/>
      <c r="H114" s="12">
        <f>IF(A114="","",IF(A114&gt;DATE(2026,12,31),"",IF(A114&gt;=DATE(2026,7,1),0.76,IF(A114&gt;=DATE(2026,1,1),0.725,IF(A114&gt;=DATE(2025,1,1),0.7,IF(A114&gt;=DATE(2024,1,1),0.67,""))))))</f>
        <v/>
      </c>
      <c r="I114" s="13">
        <f>IF(OR(F114="",H114=""),"",ROUND(F114*H114,2))</f>
        <v/>
      </c>
      <c r="J114" s="7" t="n"/>
    </row>
    <row r="115">
      <c r="A115" s="7" t="n"/>
      <c r="B115" s="8" t="n"/>
      <c r="C115" s="9" t="n"/>
      <c r="D115" s="9" t="n"/>
      <c r="E115" s="9" t="n"/>
      <c r="F115" s="10" t="n"/>
      <c r="G115" s="11" t="n"/>
      <c r="H115" s="12">
        <f>IF(A115="","",IF(A115&gt;DATE(2026,12,31),"",IF(A115&gt;=DATE(2026,7,1),0.76,IF(A115&gt;=DATE(2026,1,1),0.725,IF(A115&gt;=DATE(2025,1,1),0.7,IF(A115&gt;=DATE(2024,1,1),0.67,""))))))</f>
        <v/>
      </c>
      <c r="I115" s="13">
        <f>IF(OR(F115="",H115=""),"",ROUND(F115*H115,2))</f>
        <v/>
      </c>
      <c r="J115" s="7" t="n"/>
    </row>
    <row r="116">
      <c r="A116" s="7" t="n"/>
      <c r="B116" s="8" t="n"/>
      <c r="C116" s="9" t="n"/>
      <c r="D116" s="9" t="n"/>
      <c r="E116" s="9" t="n"/>
      <c r="F116" s="10" t="n"/>
      <c r="G116" s="11" t="n"/>
      <c r="H116" s="12">
        <f>IF(A116="","",IF(A116&gt;DATE(2026,12,31),"",IF(A116&gt;=DATE(2026,7,1),0.76,IF(A116&gt;=DATE(2026,1,1),0.725,IF(A116&gt;=DATE(2025,1,1),0.7,IF(A116&gt;=DATE(2024,1,1),0.67,""))))))</f>
        <v/>
      </c>
      <c r="I116" s="13">
        <f>IF(OR(F116="",H116=""),"",ROUND(F116*H116,2))</f>
        <v/>
      </c>
      <c r="J116" s="7" t="n"/>
    </row>
    <row r="117">
      <c r="A117" s="7" t="n"/>
      <c r="B117" s="8" t="n"/>
      <c r="C117" s="9" t="n"/>
      <c r="D117" s="9" t="n"/>
      <c r="E117" s="9" t="n"/>
      <c r="F117" s="10" t="n"/>
      <c r="G117" s="11" t="n"/>
      <c r="H117" s="12">
        <f>IF(A117="","",IF(A117&gt;DATE(2026,12,31),"",IF(A117&gt;=DATE(2026,7,1),0.76,IF(A117&gt;=DATE(2026,1,1),0.725,IF(A117&gt;=DATE(2025,1,1),0.7,IF(A117&gt;=DATE(2024,1,1),0.67,""))))))</f>
        <v/>
      </c>
      <c r="I117" s="13">
        <f>IF(OR(F117="",H117=""),"",ROUND(F117*H117,2))</f>
        <v/>
      </c>
      <c r="J117" s="7" t="n"/>
    </row>
    <row r="118">
      <c r="A118" s="7" t="n"/>
      <c r="B118" s="8" t="n"/>
      <c r="C118" s="9" t="n"/>
      <c r="D118" s="9" t="n"/>
      <c r="E118" s="9" t="n"/>
      <c r="F118" s="10" t="n"/>
      <c r="G118" s="11" t="n"/>
      <c r="H118" s="12">
        <f>IF(A118="","",IF(A118&gt;DATE(2026,12,31),"",IF(A118&gt;=DATE(2026,7,1),0.76,IF(A118&gt;=DATE(2026,1,1),0.725,IF(A118&gt;=DATE(2025,1,1),0.7,IF(A118&gt;=DATE(2024,1,1),0.67,""))))))</f>
        <v/>
      </c>
      <c r="I118" s="13">
        <f>IF(OR(F118="",H118=""),"",ROUND(F118*H118,2))</f>
        <v/>
      </c>
      <c r="J118" s="7" t="n"/>
    </row>
    <row r="119">
      <c r="A119" s="7" t="n"/>
      <c r="B119" s="8" t="n"/>
      <c r="C119" s="9" t="n"/>
      <c r="D119" s="9" t="n"/>
      <c r="E119" s="9" t="n"/>
      <c r="F119" s="10" t="n"/>
      <c r="G119" s="11" t="n"/>
      <c r="H119" s="12">
        <f>IF(A119="","",IF(A119&gt;DATE(2026,12,31),"",IF(A119&gt;=DATE(2026,7,1),0.76,IF(A119&gt;=DATE(2026,1,1),0.725,IF(A119&gt;=DATE(2025,1,1),0.7,IF(A119&gt;=DATE(2024,1,1),0.67,""))))))</f>
        <v/>
      </c>
      <c r="I119" s="13">
        <f>IF(OR(F119="",H119=""),"",ROUND(F119*H119,2))</f>
        <v/>
      </c>
      <c r="J119" s="7" t="n"/>
    </row>
    <row r="120">
      <c r="A120" s="7" t="n"/>
      <c r="B120" s="8" t="n"/>
      <c r="C120" s="9" t="n"/>
      <c r="D120" s="9" t="n"/>
      <c r="E120" s="9" t="n"/>
      <c r="F120" s="10" t="n"/>
      <c r="G120" s="11" t="n"/>
      <c r="H120" s="12">
        <f>IF(A120="","",IF(A120&gt;DATE(2026,12,31),"",IF(A120&gt;=DATE(2026,7,1),0.76,IF(A120&gt;=DATE(2026,1,1),0.725,IF(A120&gt;=DATE(2025,1,1),0.7,IF(A120&gt;=DATE(2024,1,1),0.67,""))))))</f>
        <v/>
      </c>
      <c r="I120" s="13">
        <f>IF(OR(F120="",H120=""),"",ROUND(F120*H120,2))</f>
        <v/>
      </c>
      <c r="J120" s="7" t="n"/>
    </row>
    <row r="121">
      <c r="A121" s="7" t="n"/>
      <c r="B121" s="8" t="n"/>
      <c r="C121" s="9" t="n"/>
      <c r="D121" s="9" t="n"/>
      <c r="E121" s="9" t="n"/>
      <c r="F121" s="10" t="n"/>
      <c r="G121" s="11" t="n"/>
      <c r="H121" s="12">
        <f>IF(A121="","",IF(A121&gt;DATE(2026,12,31),"",IF(A121&gt;=DATE(2026,7,1),0.76,IF(A121&gt;=DATE(2026,1,1),0.725,IF(A121&gt;=DATE(2025,1,1),0.7,IF(A121&gt;=DATE(2024,1,1),0.67,""))))))</f>
        <v/>
      </c>
      <c r="I121" s="13">
        <f>IF(OR(F121="",H121=""),"",ROUND(F121*H121,2))</f>
        <v/>
      </c>
      <c r="J121" s="7" t="n"/>
    </row>
    <row r="122">
      <c r="A122" s="7" t="n"/>
      <c r="B122" s="8" t="n"/>
      <c r="C122" s="9" t="n"/>
      <c r="D122" s="9" t="n"/>
      <c r="E122" s="9" t="n"/>
      <c r="F122" s="10" t="n"/>
      <c r="G122" s="11" t="n"/>
      <c r="H122" s="12">
        <f>IF(A122="","",IF(A122&gt;DATE(2026,12,31),"",IF(A122&gt;=DATE(2026,7,1),0.76,IF(A122&gt;=DATE(2026,1,1),0.725,IF(A122&gt;=DATE(2025,1,1),0.7,IF(A122&gt;=DATE(2024,1,1),0.67,""))))))</f>
        <v/>
      </c>
      <c r="I122" s="13">
        <f>IF(OR(F122="",H122=""),"",ROUND(F122*H122,2))</f>
        <v/>
      </c>
      <c r="J122" s="7" t="n"/>
    </row>
    <row r="123">
      <c r="A123" s="7" t="n"/>
      <c r="B123" s="8" t="n"/>
      <c r="C123" s="9" t="n"/>
      <c r="D123" s="9" t="n"/>
      <c r="E123" s="9" t="n"/>
      <c r="F123" s="10" t="n"/>
      <c r="G123" s="11" t="n"/>
      <c r="H123" s="12">
        <f>IF(A123="","",IF(A123&gt;DATE(2026,12,31),"",IF(A123&gt;=DATE(2026,7,1),0.76,IF(A123&gt;=DATE(2026,1,1),0.725,IF(A123&gt;=DATE(2025,1,1),0.7,IF(A123&gt;=DATE(2024,1,1),0.67,""))))))</f>
        <v/>
      </c>
      <c r="I123" s="13">
        <f>IF(OR(F123="",H123=""),"",ROUND(F123*H123,2))</f>
        <v/>
      </c>
      <c r="J123" s="7" t="n"/>
    </row>
    <row r="124">
      <c r="A124" s="7" t="n"/>
      <c r="B124" s="8" t="n"/>
      <c r="C124" s="9" t="n"/>
      <c r="D124" s="9" t="n"/>
      <c r="E124" s="9" t="n"/>
      <c r="F124" s="10" t="n"/>
      <c r="G124" s="11" t="n"/>
      <c r="H124" s="12">
        <f>IF(A124="","",IF(A124&gt;DATE(2026,12,31),"",IF(A124&gt;=DATE(2026,7,1),0.76,IF(A124&gt;=DATE(2026,1,1),0.725,IF(A124&gt;=DATE(2025,1,1),0.7,IF(A124&gt;=DATE(2024,1,1),0.67,""))))))</f>
        <v/>
      </c>
      <c r="I124" s="13">
        <f>IF(OR(F124="",H124=""),"",ROUND(F124*H124,2))</f>
        <v/>
      </c>
      <c r="J124" s="7" t="n"/>
    </row>
    <row r="125">
      <c r="A125" s="7" t="n"/>
      <c r="B125" s="8" t="n"/>
      <c r="C125" s="9" t="n"/>
      <c r="D125" s="9" t="n"/>
      <c r="E125" s="9" t="n"/>
      <c r="F125" s="10" t="n"/>
      <c r="G125" s="11" t="n"/>
      <c r="H125" s="12">
        <f>IF(A125="","",IF(A125&gt;DATE(2026,12,31),"",IF(A125&gt;=DATE(2026,7,1),0.76,IF(A125&gt;=DATE(2026,1,1),0.725,IF(A125&gt;=DATE(2025,1,1),0.7,IF(A125&gt;=DATE(2024,1,1),0.67,""))))))</f>
        <v/>
      </c>
      <c r="I125" s="13">
        <f>IF(OR(F125="",H125=""),"",ROUND(F125*H125,2))</f>
        <v/>
      </c>
      <c r="J125" s="7" t="n"/>
    </row>
    <row r="126">
      <c r="A126" s="7" t="n"/>
      <c r="B126" s="8" t="n"/>
      <c r="C126" s="9" t="n"/>
      <c r="D126" s="9" t="n"/>
      <c r="E126" s="9" t="n"/>
      <c r="F126" s="10" t="n"/>
      <c r="G126" s="11" t="n"/>
      <c r="H126" s="12">
        <f>IF(A126="","",IF(A126&gt;DATE(2026,12,31),"",IF(A126&gt;=DATE(2026,7,1),0.76,IF(A126&gt;=DATE(2026,1,1),0.725,IF(A126&gt;=DATE(2025,1,1),0.7,IF(A126&gt;=DATE(2024,1,1),0.67,""))))))</f>
        <v/>
      </c>
      <c r="I126" s="13">
        <f>IF(OR(F126="",H126=""),"",ROUND(F126*H126,2))</f>
        <v/>
      </c>
      <c r="J126" s="7" t="n"/>
    </row>
    <row r="127">
      <c r="A127" s="7" t="n"/>
      <c r="B127" s="8" t="n"/>
      <c r="C127" s="9" t="n"/>
      <c r="D127" s="9" t="n"/>
      <c r="E127" s="9" t="n"/>
      <c r="F127" s="10" t="n"/>
      <c r="G127" s="11" t="n"/>
      <c r="H127" s="12">
        <f>IF(A127="","",IF(A127&gt;DATE(2026,12,31),"",IF(A127&gt;=DATE(2026,7,1),0.76,IF(A127&gt;=DATE(2026,1,1),0.725,IF(A127&gt;=DATE(2025,1,1),0.7,IF(A127&gt;=DATE(2024,1,1),0.67,""))))))</f>
        <v/>
      </c>
      <c r="I127" s="13">
        <f>IF(OR(F127="",H127=""),"",ROUND(F127*H127,2))</f>
        <v/>
      </c>
      <c r="J127" s="7" t="n"/>
    </row>
    <row r="128">
      <c r="A128" s="7" t="n"/>
      <c r="B128" s="8" t="n"/>
      <c r="C128" s="9" t="n"/>
      <c r="D128" s="9" t="n"/>
      <c r="E128" s="9" t="n"/>
      <c r="F128" s="10" t="n"/>
      <c r="G128" s="11" t="n"/>
      <c r="H128" s="12">
        <f>IF(A128="","",IF(A128&gt;DATE(2026,12,31),"",IF(A128&gt;=DATE(2026,7,1),0.76,IF(A128&gt;=DATE(2026,1,1),0.725,IF(A128&gt;=DATE(2025,1,1),0.7,IF(A128&gt;=DATE(2024,1,1),0.67,""))))))</f>
        <v/>
      </c>
      <c r="I128" s="13">
        <f>IF(OR(F128="",H128=""),"",ROUND(F128*H128,2))</f>
        <v/>
      </c>
      <c r="J128" s="7" t="n"/>
    </row>
    <row r="129">
      <c r="A129" s="7" t="n"/>
      <c r="B129" s="8" t="n"/>
      <c r="C129" s="9" t="n"/>
      <c r="D129" s="9" t="n"/>
      <c r="E129" s="9" t="n"/>
      <c r="F129" s="10" t="n"/>
      <c r="G129" s="11" t="n"/>
      <c r="H129" s="12">
        <f>IF(A129="","",IF(A129&gt;DATE(2026,12,31),"",IF(A129&gt;=DATE(2026,7,1),0.76,IF(A129&gt;=DATE(2026,1,1),0.725,IF(A129&gt;=DATE(2025,1,1),0.7,IF(A129&gt;=DATE(2024,1,1),0.67,""))))))</f>
        <v/>
      </c>
      <c r="I129" s="13">
        <f>IF(OR(F129="",H129=""),"",ROUND(F129*H129,2))</f>
        <v/>
      </c>
      <c r="J129" s="7" t="n"/>
    </row>
    <row r="130">
      <c r="A130" s="7" t="n"/>
      <c r="B130" s="8" t="n"/>
      <c r="C130" s="9" t="n"/>
      <c r="D130" s="9" t="n"/>
      <c r="E130" s="9" t="n"/>
      <c r="F130" s="10" t="n"/>
      <c r="G130" s="11" t="n"/>
      <c r="H130" s="12">
        <f>IF(A130="","",IF(A130&gt;DATE(2026,12,31),"",IF(A130&gt;=DATE(2026,7,1),0.76,IF(A130&gt;=DATE(2026,1,1),0.725,IF(A130&gt;=DATE(2025,1,1),0.7,IF(A130&gt;=DATE(2024,1,1),0.67,""))))))</f>
        <v/>
      </c>
      <c r="I130" s="13">
        <f>IF(OR(F130="",H130=""),"",ROUND(F130*H130,2))</f>
        <v/>
      </c>
      <c r="J130" s="7" t="n"/>
    </row>
    <row r="131">
      <c r="A131" s="7" t="n"/>
      <c r="B131" s="8" t="n"/>
      <c r="C131" s="9" t="n"/>
      <c r="D131" s="9" t="n"/>
      <c r="E131" s="9" t="n"/>
      <c r="F131" s="10" t="n"/>
      <c r="G131" s="11" t="n"/>
      <c r="H131" s="12">
        <f>IF(A131="","",IF(A131&gt;DATE(2026,12,31),"",IF(A131&gt;=DATE(2026,7,1),0.76,IF(A131&gt;=DATE(2026,1,1),0.725,IF(A131&gt;=DATE(2025,1,1),0.7,IF(A131&gt;=DATE(2024,1,1),0.67,""))))))</f>
        <v/>
      </c>
      <c r="I131" s="13">
        <f>IF(OR(F131="",H131=""),"",ROUND(F131*H131,2))</f>
        <v/>
      </c>
      <c r="J131" s="7" t="n"/>
    </row>
    <row r="132">
      <c r="A132" s="7" t="n"/>
      <c r="B132" s="8" t="n"/>
      <c r="C132" s="9" t="n"/>
      <c r="D132" s="9" t="n"/>
      <c r="E132" s="9" t="n"/>
      <c r="F132" s="10" t="n"/>
      <c r="G132" s="11" t="n"/>
      <c r="H132" s="12">
        <f>IF(A132="","",IF(A132&gt;DATE(2026,12,31),"",IF(A132&gt;=DATE(2026,7,1),0.76,IF(A132&gt;=DATE(2026,1,1),0.725,IF(A132&gt;=DATE(2025,1,1),0.7,IF(A132&gt;=DATE(2024,1,1),0.67,""))))))</f>
        <v/>
      </c>
      <c r="I132" s="13">
        <f>IF(OR(F132="",H132=""),"",ROUND(F132*H132,2))</f>
        <v/>
      </c>
      <c r="J132" s="7" t="n"/>
    </row>
    <row r="133">
      <c r="A133" s="7" t="n"/>
      <c r="B133" s="8" t="n"/>
      <c r="C133" s="9" t="n"/>
      <c r="D133" s="9" t="n"/>
      <c r="E133" s="9" t="n"/>
      <c r="F133" s="10" t="n"/>
      <c r="G133" s="11" t="n"/>
      <c r="H133" s="12">
        <f>IF(A133="","",IF(A133&gt;DATE(2026,12,31),"",IF(A133&gt;=DATE(2026,7,1),0.76,IF(A133&gt;=DATE(2026,1,1),0.725,IF(A133&gt;=DATE(2025,1,1),0.7,IF(A133&gt;=DATE(2024,1,1),0.67,""))))))</f>
        <v/>
      </c>
      <c r="I133" s="13">
        <f>IF(OR(F133="",H133=""),"",ROUND(F133*H133,2))</f>
        <v/>
      </c>
      <c r="J133" s="7" t="n"/>
    </row>
    <row r="134">
      <c r="A134" s="7" t="n"/>
      <c r="B134" s="8" t="n"/>
      <c r="C134" s="9" t="n"/>
      <c r="D134" s="9" t="n"/>
      <c r="E134" s="9" t="n"/>
      <c r="F134" s="10" t="n"/>
      <c r="G134" s="11" t="n"/>
      <c r="H134" s="12">
        <f>IF(A134="","",IF(A134&gt;DATE(2026,12,31),"",IF(A134&gt;=DATE(2026,7,1),0.76,IF(A134&gt;=DATE(2026,1,1),0.725,IF(A134&gt;=DATE(2025,1,1),0.7,IF(A134&gt;=DATE(2024,1,1),0.67,""))))))</f>
        <v/>
      </c>
      <c r="I134" s="13">
        <f>IF(OR(F134="",H134=""),"",ROUND(F134*H134,2))</f>
        <v/>
      </c>
      <c r="J134" s="7" t="n"/>
    </row>
    <row r="135">
      <c r="A135" s="7" t="n"/>
      <c r="B135" s="8" t="n"/>
      <c r="C135" s="9" t="n"/>
      <c r="D135" s="9" t="n"/>
      <c r="E135" s="9" t="n"/>
      <c r="F135" s="10" t="n"/>
      <c r="G135" s="11" t="n"/>
      <c r="H135" s="12">
        <f>IF(A135="","",IF(A135&gt;DATE(2026,12,31),"",IF(A135&gt;=DATE(2026,7,1),0.76,IF(A135&gt;=DATE(2026,1,1),0.725,IF(A135&gt;=DATE(2025,1,1),0.7,IF(A135&gt;=DATE(2024,1,1),0.67,""))))))</f>
        <v/>
      </c>
      <c r="I135" s="13">
        <f>IF(OR(F135="",H135=""),"",ROUND(F135*H135,2))</f>
        <v/>
      </c>
      <c r="J135" s="7" t="n"/>
    </row>
    <row r="136">
      <c r="A136" s="7" t="n"/>
      <c r="B136" s="8" t="n"/>
      <c r="C136" s="9" t="n"/>
      <c r="D136" s="9" t="n"/>
      <c r="E136" s="9" t="n"/>
      <c r="F136" s="10" t="n"/>
      <c r="G136" s="11" t="n"/>
      <c r="H136" s="12">
        <f>IF(A136="","",IF(A136&gt;DATE(2026,12,31),"",IF(A136&gt;=DATE(2026,7,1),0.76,IF(A136&gt;=DATE(2026,1,1),0.725,IF(A136&gt;=DATE(2025,1,1),0.7,IF(A136&gt;=DATE(2024,1,1),0.67,""))))))</f>
        <v/>
      </c>
      <c r="I136" s="13">
        <f>IF(OR(F136="",H136=""),"",ROUND(F136*H136,2))</f>
        <v/>
      </c>
      <c r="J136" s="7" t="n"/>
    </row>
    <row r="137">
      <c r="A137" s="7" t="n"/>
      <c r="B137" s="8" t="n"/>
      <c r="C137" s="9" t="n"/>
      <c r="D137" s="9" t="n"/>
      <c r="E137" s="9" t="n"/>
      <c r="F137" s="10" t="n"/>
      <c r="G137" s="11" t="n"/>
      <c r="H137" s="12">
        <f>IF(A137="","",IF(A137&gt;DATE(2026,12,31),"",IF(A137&gt;=DATE(2026,7,1),0.76,IF(A137&gt;=DATE(2026,1,1),0.725,IF(A137&gt;=DATE(2025,1,1),0.7,IF(A137&gt;=DATE(2024,1,1),0.67,""))))))</f>
        <v/>
      </c>
      <c r="I137" s="13">
        <f>IF(OR(F137="",H137=""),"",ROUND(F137*H137,2))</f>
        <v/>
      </c>
      <c r="J137" s="7" t="n"/>
    </row>
    <row r="138">
      <c r="A138" s="7" t="n"/>
      <c r="B138" s="8" t="n"/>
      <c r="C138" s="9" t="n"/>
      <c r="D138" s="9" t="n"/>
      <c r="E138" s="9" t="n"/>
      <c r="F138" s="10" t="n"/>
      <c r="G138" s="11" t="n"/>
      <c r="H138" s="12">
        <f>IF(A138="","",IF(A138&gt;DATE(2026,12,31),"",IF(A138&gt;=DATE(2026,7,1),0.76,IF(A138&gt;=DATE(2026,1,1),0.725,IF(A138&gt;=DATE(2025,1,1),0.7,IF(A138&gt;=DATE(2024,1,1),0.67,""))))))</f>
        <v/>
      </c>
      <c r="I138" s="13">
        <f>IF(OR(F138="",H138=""),"",ROUND(F138*H138,2))</f>
        <v/>
      </c>
      <c r="J138" s="7" t="n"/>
    </row>
    <row r="139">
      <c r="A139" s="7" t="n"/>
      <c r="B139" s="8" t="n"/>
      <c r="C139" s="9" t="n"/>
      <c r="D139" s="9" t="n"/>
      <c r="E139" s="9" t="n"/>
      <c r="F139" s="10" t="n"/>
      <c r="G139" s="11" t="n"/>
      <c r="H139" s="12">
        <f>IF(A139="","",IF(A139&gt;DATE(2026,12,31),"",IF(A139&gt;=DATE(2026,7,1),0.76,IF(A139&gt;=DATE(2026,1,1),0.725,IF(A139&gt;=DATE(2025,1,1),0.7,IF(A139&gt;=DATE(2024,1,1),0.67,""))))))</f>
        <v/>
      </c>
      <c r="I139" s="13">
        <f>IF(OR(F139="",H139=""),"",ROUND(F139*H139,2))</f>
        <v/>
      </c>
      <c r="J139" s="7" t="n"/>
    </row>
    <row r="140">
      <c r="A140" s="7" t="n"/>
      <c r="B140" s="8" t="n"/>
      <c r="C140" s="9" t="n"/>
      <c r="D140" s="9" t="n"/>
      <c r="E140" s="9" t="n"/>
      <c r="F140" s="10" t="n"/>
      <c r="G140" s="11" t="n"/>
      <c r="H140" s="12">
        <f>IF(A140="","",IF(A140&gt;DATE(2026,12,31),"",IF(A140&gt;=DATE(2026,7,1),0.76,IF(A140&gt;=DATE(2026,1,1),0.725,IF(A140&gt;=DATE(2025,1,1),0.7,IF(A140&gt;=DATE(2024,1,1),0.67,""))))))</f>
        <v/>
      </c>
      <c r="I140" s="13">
        <f>IF(OR(F140="",H140=""),"",ROUND(F140*H140,2))</f>
        <v/>
      </c>
      <c r="J140" s="7" t="n"/>
    </row>
    <row r="141">
      <c r="A141" s="7" t="n"/>
      <c r="B141" s="8" t="n"/>
      <c r="C141" s="9" t="n"/>
      <c r="D141" s="9" t="n"/>
      <c r="E141" s="9" t="n"/>
      <c r="F141" s="10" t="n"/>
      <c r="G141" s="11" t="n"/>
      <c r="H141" s="12">
        <f>IF(A141="","",IF(A141&gt;DATE(2026,12,31),"",IF(A141&gt;=DATE(2026,7,1),0.76,IF(A141&gt;=DATE(2026,1,1),0.725,IF(A141&gt;=DATE(2025,1,1),0.7,IF(A141&gt;=DATE(2024,1,1),0.67,""))))))</f>
        <v/>
      </c>
      <c r="I141" s="13">
        <f>IF(OR(F141="",H141=""),"",ROUND(F141*H141,2))</f>
        <v/>
      </c>
      <c r="J141" s="7" t="n"/>
    </row>
    <row r="142">
      <c r="A142" s="7" t="n"/>
      <c r="B142" s="8" t="n"/>
      <c r="C142" s="9" t="n"/>
      <c r="D142" s="9" t="n"/>
      <c r="E142" s="9" t="n"/>
      <c r="F142" s="10" t="n"/>
      <c r="G142" s="11" t="n"/>
      <c r="H142" s="12">
        <f>IF(A142="","",IF(A142&gt;DATE(2026,12,31),"",IF(A142&gt;=DATE(2026,7,1),0.76,IF(A142&gt;=DATE(2026,1,1),0.725,IF(A142&gt;=DATE(2025,1,1),0.7,IF(A142&gt;=DATE(2024,1,1),0.67,""))))))</f>
        <v/>
      </c>
      <c r="I142" s="13">
        <f>IF(OR(F142="",H142=""),"",ROUND(F142*H142,2))</f>
        <v/>
      </c>
      <c r="J142" s="7" t="n"/>
    </row>
    <row r="143">
      <c r="A143" s="7" t="n"/>
      <c r="B143" s="8" t="n"/>
      <c r="C143" s="9" t="n"/>
      <c r="D143" s="9" t="n"/>
      <c r="E143" s="9" t="n"/>
      <c r="F143" s="10" t="n"/>
      <c r="G143" s="11" t="n"/>
      <c r="H143" s="12">
        <f>IF(A143="","",IF(A143&gt;DATE(2026,12,31),"",IF(A143&gt;=DATE(2026,7,1),0.76,IF(A143&gt;=DATE(2026,1,1),0.725,IF(A143&gt;=DATE(2025,1,1),0.7,IF(A143&gt;=DATE(2024,1,1),0.67,""))))))</f>
        <v/>
      </c>
      <c r="I143" s="13">
        <f>IF(OR(F143="",H143=""),"",ROUND(F143*H143,2))</f>
        <v/>
      </c>
      <c r="J143" s="7" t="n"/>
    </row>
    <row r="144">
      <c r="A144" s="7" t="n"/>
      <c r="B144" s="8" t="n"/>
      <c r="C144" s="9" t="n"/>
      <c r="D144" s="9" t="n"/>
      <c r="E144" s="9" t="n"/>
      <c r="F144" s="10" t="n"/>
      <c r="G144" s="11" t="n"/>
      <c r="H144" s="12">
        <f>IF(A144="","",IF(A144&gt;DATE(2026,12,31),"",IF(A144&gt;=DATE(2026,7,1),0.76,IF(A144&gt;=DATE(2026,1,1),0.725,IF(A144&gt;=DATE(2025,1,1),0.7,IF(A144&gt;=DATE(2024,1,1),0.67,""))))))</f>
        <v/>
      </c>
      <c r="I144" s="13">
        <f>IF(OR(F144="",H144=""),"",ROUND(F144*H144,2))</f>
        <v/>
      </c>
      <c r="J144" s="7" t="n"/>
    </row>
    <row r="145">
      <c r="A145" s="7" t="n"/>
      <c r="B145" s="8" t="n"/>
      <c r="C145" s="9" t="n"/>
      <c r="D145" s="9" t="n"/>
      <c r="E145" s="9" t="n"/>
      <c r="F145" s="10" t="n"/>
      <c r="G145" s="11" t="n"/>
      <c r="H145" s="12">
        <f>IF(A145="","",IF(A145&gt;DATE(2026,12,31),"",IF(A145&gt;=DATE(2026,7,1),0.76,IF(A145&gt;=DATE(2026,1,1),0.725,IF(A145&gt;=DATE(2025,1,1),0.7,IF(A145&gt;=DATE(2024,1,1),0.67,""))))))</f>
        <v/>
      </c>
      <c r="I145" s="13">
        <f>IF(OR(F145="",H145=""),"",ROUND(F145*H145,2))</f>
        <v/>
      </c>
      <c r="J145" s="7" t="n"/>
    </row>
    <row r="146">
      <c r="A146" s="7" t="n"/>
      <c r="B146" s="8" t="n"/>
      <c r="C146" s="9" t="n"/>
      <c r="D146" s="9" t="n"/>
      <c r="E146" s="9" t="n"/>
      <c r="F146" s="10" t="n"/>
      <c r="G146" s="11" t="n"/>
      <c r="H146" s="12">
        <f>IF(A146="","",IF(A146&gt;DATE(2026,12,31),"",IF(A146&gt;=DATE(2026,7,1),0.76,IF(A146&gt;=DATE(2026,1,1),0.725,IF(A146&gt;=DATE(2025,1,1),0.7,IF(A146&gt;=DATE(2024,1,1),0.67,""))))))</f>
        <v/>
      </c>
      <c r="I146" s="13">
        <f>IF(OR(F146="",H146=""),"",ROUND(F146*H146,2))</f>
        <v/>
      </c>
      <c r="J146" s="7" t="n"/>
    </row>
    <row r="147">
      <c r="A147" s="7" t="n"/>
      <c r="B147" s="8" t="n"/>
      <c r="C147" s="9" t="n"/>
      <c r="D147" s="9" t="n"/>
      <c r="E147" s="9" t="n"/>
      <c r="F147" s="10" t="n"/>
      <c r="G147" s="11" t="n"/>
      <c r="H147" s="12">
        <f>IF(A147="","",IF(A147&gt;DATE(2026,12,31),"",IF(A147&gt;=DATE(2026,7,1),0.76,IF(A147&gt;=DATE(2026,1,1),0.725,IF(A147&gt;=DATE(2025,1,1),0.7,IF(A147&gt;=DATE(2024,1,1),0.67,""))))))</f>
        <v/>
      </c>
      <c r="I147" s="13">
        <f>IF(OR(F147="",H147=""),"",ROUND(F147*H147,2))</f>
        <v/>
      </c>
      <c r="J147" s="7" t="n"/>
    </row>
    <row r="148">
      <c r="A148" s="7" t="n"/>
      <c r="B148" s="8" t="n"/>
      <c r="C148" s="9" t="n"/>
      <c r="D148" s="9" t="n"/>
      <c r="E148" s="9" t="n"/>
      <c r="F148" s="10" t="n"/>
      <c r="G148" s="11" t="n"/>
      <c r="H148" s="12">
        <f>IF(A148="","",IF(A148&gt;DATE(2026,12,31),"",IF(A148&gt;=DATE(2026,7,1),0.76,IF(A148&gt;=DATE(2026,1,1),0.725,IF(A148&gt;=DATE(2025,1,1),0.7,IF(A148&gt;=DATE(2024,1,1),0.67,""))))))</f>
        <v/>
      </c>
      <c r="I148" s="13">
        <f>IF(OR(F148="",H148=""),"",ROUND(F148*H148,2))</f>
        <v/>
      </c>
      <c r="J148" s="7" t="n"/>
    </row>
    <row r="149">
      <c r="A149" s="7" t="n"/>
      <c r="B149" s="8" t="n"/>
      <c r="C149" s="9" t="n"/>
      <c r="D149" s="9" t="n"/>
      <c r="E149" s="9" t="n"/>
      <c r="F149" s="10" t="n"/>
      <c r="G149" s="11" t="n"/>
      <c r="H149" s="12">
        <f>IF(A149="","",IF(A149&gt;DATE(2026,12,31),"",IF(A149&gt;=DATE(2026,7,1),0.76,IF(A149&gt;=DATE(2026,1,1),0.725,IF(A149&gt;=DATE(2025,1,1),0.7,IF(A149&gt;=DATE(2024,1,1),0.67,""))))))</f>
        <v/>
      </c>
      <c r="I149" s="13">
        <f>IF(OR(F149="",H149=""),"",ROUND(F149*H149,2))</f>
        <v/>
      </c>
      <c r="J149" s="7" t="n"/>
    </row>
    <row r="150">
      <c r="A150" s="7" t="n"/>
      <c r="B150" s="8" t="n"/>
      <c r="C150" s="9" t="n"/>
      <c r="D150" s="9" t="n"/>
      <c r="E150" s="9" t="n"/>
      <c r="F150" s="10" t="n"/>
      <c r="G150" s="11" t="n"/>
      <c r="H150" s="12">
        <f>IF(A150="","",IF(A150&gt;DATE(2026,12,31),"",IF(A150&gt;=DATE(2026,7,1),0.76,IF(A150&gt;=DATE(2026,1,1),0.725,IF(A150&gt;=DATE(2025,1,1),0.7,IF(A150&gt;=DATE(2024,1,1),0.67,""))))))</f>
        <v/>
      </c>
      <c r="I150" s="13">
        <f>IF(OR(F150="",H150=""),"",ROUND(F150*H150,2))</f>
        <v/>
      </c>
      <c r="J150" s="7" t="n"/>
    </row>
    <row r="151">
      <c r="A151" s="7" t="n"/>
      <c r="B151" s="8" t="n"/>
      <c r="C151" s="9" t="n"/>
      <c r="D151" s="9" t="n"/>
      <c r="E151" s="9" t="n"/>
      <c r="F151" s="10" t="n"/>
      <c r="G151" s="11" t="n"/>
      <c r="H151" s="12">
        <f>IF(A151="","",IF(A151&gt;DATE(2026,12,31),"",IF(A151&gt;=DATE(2026,7,1),0.76,IF(A151&gt;=DATE(2026,1,1),0.725,IF(A151&gt;=DATE(2025,1,1),0.7,IF(A151&gt;=DATE(2024,1,1),0.67,""))))))</f>
        <v/>
      </c>
      <c r="I151" s="13">
        <f>IF(OR(F151="",H151=""),"",ROUND(F151*H151,2))</f>
        <v/>
      </c>
      <c r="J151" s="7" t="n"/>
    </row>
    <row r="152">
      <c r="A152" s="7" t="n"/>
      <c r="B152" s="8" t="n"/>
      <c r="C152" s="9" t="n"/>
      <c r="D152" s="9" t="n"/>
      <c r="E152" s="9" t="n"/>
      <c r="F152" s="10" t="n"/>
      <c r="G152" s="11" t="n"/>
      <c r="H152" s="12">
        <f>IF(A152="","",IF(A152&gt;DATE(2026,12,31),"",IF(A152&gt;=DATE(2026,7,1),0.76,IF(A152&gt;=DATE(2026,1,1),0.725,IF(A152&gt;=DATE(2025,1,1),0.7,IF(A152&gt;=DATE(2024,1,1),0.67,""))))))</f>
        <v/>
      </c>
      <c r="I152" s="13">
        <f>IF(OR(F152="",H152=""),"",ROUND(F152*H152,2))</f>
        <v/>
      </c>
      <c r="J152" s="7" t="n"/>
    </row>
    <row r="153">
      <c r="A153" s="7" t="n"/>
      <c r="B153" s="8" t="n"/>
      <c r="C153" s="9" t="n"/>
      <c r="D153" s="9" t="n"/>
      <c r="E153" s="9" t="n"/>
      <c r="F153" s="10" t="n"/>
      <c r="G153" s="11" t="n"/>
      <c r="H153" s="12">
        <f>IF(A153="","",IF(A153&gt;DATE(2026,12,31),"",IF(A153&gt;=DATE(2026,7,1),0.76,IF(A153&gt;=DATE(2026,1,1),0.725,IF(A153&gt;=DATE(2025,1,1),0.7,IF(A153&gt;=DATE(2024,1,1),0.67,""))))))</f>
        <v/>
      </c>
      <c r="I153" s="13">
        <f>IF(OR(F153="",H153=""),"",ROUND(F153*H153,2))</f>
        <v/>
      </c>
      <c r="J153" s="7" t="n"/>
    </row>
    <row r="154">
      <c r="A154" s="7" t="n"/>
      <c r="B154" s="8" t="n"/>
      <c r="C154" s="9" t="n"/>
      <c r="D154" s="9" t="n"/>
      <c r="E154" s="9" t="n"/>
      <c r="F154" s="10" t="n"/>
      <c r="G154" s="11" t="n"/>
      <c r="H154" s="12">
        <f>IF(A154="","",IF(A154&gt;DATE(2026,12,31),"",IF(A154&gt;=DATE(2026,7,1),0.76,IF(A154&gt;=DATE(2026,1,1),0.725,IF(A154&gt;=DATE(2025,1,1),0.7,IF(A154&gt;=DATE(2024,1,1),0.67,""))))))</f>
        <v/>
      </c>
      <c r="I154" s="13">
        <f>IF(OR(F154="",H154=""),"",ROUND(F154*H154,2))</f>
        <v/>
      </c>
      <c r="J154" s="7" t="n"/>
    </row>
    <row r="155">
      <c r="A155" s="7" t="n"/>
      <c r="B155" s="8" t="n"/>
      <c r="C155" s="9" t="n"/>
      <c r="D155" s="9" t="n"/>
      <c r="E155" s="9" t="n"/>
      <c r="F155" s="10" t="n"/>
      <c r="G155" s="11" t="n"/>
      <c r="H155" s="12">
        <f>IF(A155="","",IF(A155&gt;DATE(2026,12,31),"",IF(A155&gt;=DATE(2026,7,1),0.76,IF(A155&gt;=DATE(2026,1,1),0.725,IF(A155&gt;=DATE(2025,1,1),0.7,IF(A155&gt;=DATE(2024,1,1),0.67,""))))))</f>
        <v/>
      </c>
      <c r="I155" s="13">
        <f>IF(OR(F155="",H155=""),"",ROUND(F155*H155,2))</f>
        <v/>
      </c>
      <c r="J155" s="7" t="n"/>
    </row>
    <row r="156">
      <c r="A156" s="7" t="n"/>
      <c r="B156" s="8" t="n"/>
      <c r="C156" s="9" t="n"/>
      <c r="D156" s="9" t="n"/>
      <c r="E156" s="9" t="n"/>
      <c r="F156" s="10" t="n"/>
      <c r="G156" s="11" t="n"/>
      <c r="H156" s="12">
        <f>IF(A156="","",IF(A156&gt;DATE(2026,12,31),"",IF(A156&gt;=DATE(2026,7,1),0.76,IF(A156&gt;=DATE(2026,1,1),0.725,IF(A156&gt;=DATE(2025,1,1),0.7,IF(A156&gt;=DATE(2024,1,1),0.67,""))))))</f>
        <v/>
      </c>
      <c r="I156" s="13">
        <f>IF(OR(F156="",H156=""),"",ROUND(F156*H156,2))</f>
        <v/>
      </c>
      <c r="J156" s="7" t="n"/>
    </row>
    <row r="157">
      <c r="A157" s="7" t="n"/>
      <c r="B157" s="8" t="n"/>
      <c r="C157" s="9" t="n"/>
      <c r="D157" s="9" t="n"/>
      <c r="E157" s="9" t="n"/>
      <c r="F157" s="10" t="n"/>
      <c r="G157" s="11" t="n"/>
      <c r="H157" s="12">
        <f>IF(A157="","",IF(A157&gt;DATE(2026,12,31),"",IF(A157&gt;=DATE(2026,7,1),0.76,IF(A157&gt;=DATE(2026,1,1),0.725,IF(A157&gt;=DATE(2025,1,1),0.7,IF(A157&gt;=DATE(2024,1,1),0.67,""))))))</f>
        <v/>
      </c>
      <c r="I157" s="13">
        <f>IF(OR(F157="",H157=""),"",ROUND(F157*H157,2))</f>
        <v/>
      </c>
      <c r="J157" s="7" t="n"/>
    </row>
    <row r="158">
      <c r="A158" s="7" t="n"/>
      <c r="B158" s="8" t="n"/>
      <c r="C158" s="9" t="n"/>
      <c r="D158" s="9" t="n"/>
      <c r="E158" s="9" t="n"/>
      <c r="F158" s="10" t="n"/>
      <c r="G158" s="11" t="n"/>
      <c r="H158" s="12">
        <f>IF(A158="","",IF(A158&gt;DATE(2026,12,31),"",IF(A158&gt;=DATE(2026,7,1),0.76,IF(A158&gt;=DATE(2026,1,1),0.725,IF(A158&gt;=DATE(2025,1,1),0.7,IF(A158&gt;=DATE(2024,1,1),0.67,""))))))</f>
        <v/>
      </c>
      <c r="I158" s="13">
        <f>IF(OR(F158="",H158=""),"",ROUND(F158*H158,2))</f>
        <v/>
      </c>
      <c r="J158" s="7" t="n"/>
    </row>
    <row r="159">
      <c r="A159" s="7" t="n"/>
      <c r="B159" s="8" t="n"/>
      <c r="C159" s="9" t="n"/>
      <c r="D159" s="9" t="n"/>
      <c r="E159" s="9" t="n"/>
      <c r="F159" s="10" t="n"/>
      <c r="G159" s="11" t="n"/>
      <c r="H159" s="12">
        <f>IF(A159="","",IF(A159&gt;DATE(2026,12,31),"",IF(A159&gt;=DATE(2026,7,1),0.76,IF(A159&gt;=DATE(2026,1,1),0.725,IF(A159&gt;=DATE(2025,1,1),0.7,IF(A159&gt;=DATE(2024,1,1),0.67,""))))))</f>
        <v/>
      </c>
      <c r="I159" s="13">
        <f>IF(OR(F159="",H159=""),"",ROUND(F159*H159,2))</f>
        <v/>
      </c>
      <c r="J159" s="7" t="n"/>
    </row>
    <row r="160">
      <c r="A160" s="7" t="n"/>
      <c r="B160" s="8" t="n"/>
      <c r="C160" s="9" t="n"/>
      <c r="D160" s="9" t="n"/>
      <c r="E160" s="9" t="n"/>
      <c r="F160" s="10" t="n"/>
      <c r="G160" s="11" t="n"/>
      <c r="H160" s="12">
        <f>IF(A160="","",IF(A160&gt;DATE(2026,12,31),"",IF(A160&gt;=DATE(2026,7,1),0.76,IF(A160&gt;=DATE(2026,1,1),0.725,IF(A160&gt;=DATE(2025,1,1),0.7,IF(A160&gt;=DATE(2024,1,1),0.67,""))))))</f>
        <v/>
      </c>
      <c r="I160" s="13">
        <f>IF(OR(F160="",H160=""),"",ROUND(F160*H160,2))</f>
        <v/>
      </c>
      <c r="J160" s="7" t="n"/>
    </row>
    <row r="161">
      <c r="A161" s="7" t="n"/>
      <c r="B161" s="8" t="n"/>
      <c r="C161" s="9" t="n"/>
      <c r="D161" s="9" t="n"/>
      <c r="E161" s="9" t="n"/>
      <c r="F161" s="10" t="n"/>
      <c r="G161" s="11" t="n"/>
      <c r="H161" s="12">
        <f>IF(A161="","",IF(A161&gt;DATE(2026,12,31),"",IF(A161&gt;=DATE(2026,7,1),0.76,IF(A161&gt;=DATE(2026,1,1),0.725,IF(A161&gt;=DATE(2025,1,1),0.7,IF(A161&gt;=DATE(2024,1,1),0.67,""))))))</f>
        <v/>
      </c>
      <c r="I161" s="13">
        <f>IF(OR(F161="",H161=""),"",ROUND(F161*H161,2))</f>
        <v/>
      </c>
      <c r="J161" s="7" t="n"/>
    </row>
    <row r="162">
      <c r="A162" s="7" t="n"/>
      <c r="B162" s="8" t="n"/>
      <c r="C162" s="9" t="n"/>
      <c r="D162" s="9" t="n"/>
      <c r="E162" s="9" t="n"/>
      <c r="F162" s="10" t="n"/>
      <c r="G162" s="11" t="n"/>
      <c r="H162" s="12">
        <f>IF(A162="","",IF(A162&gt;DATE(2026,12,31),"",IF(A162&gt;=DATE(2026,7,1),0.76,IF(A162&gt;=DATE(2026,1,1),0.725,IF(A162&gt;=DATE(2025,1,1),0.7,IF(A162&gt;=DATE(2024,1,1),0.67,""))))))</f>
        <v/>
      </c>
      <c r="I162" s="13">
        <f>IF(OR(F162="",H162=""),"",ROUND(F162*H162,2))</f>
        <v/>
      </c>
      <c r="J162" s="7" t="n"/>
    </row>
    <row r="163">
      <c r="A163" s="7" t="n"/>
      <c r="B163" s="8" t="n"/>
      <c r="C163" s="9" t="n"/>
      <c r="D163" s="9" t="n"/>
      <c r="E163" s="9" t="n"/>
      <c r="F163" s="10" t="n"/>
      <c r="G163" s="11" t="n"/>
      <c r="H163" s="12">
        <f>IF(A163="","",IF(A163&gt;DATE(2026,12,31),"",IF(A163&gt;=DATE(2026,7,1),0.76,IF(A163&gt;=DATE(2026,1,1),0.725,IF(A163&gt;=DATE(2025,1,1),0.7,IF(A163&gt;=DATE(2024,1,1),0.67,""))))))</f>
        <v/>
      </c>
      <c r="I163" s="13">
        <f>IF(OR(F163="",H163=""),"",ROUND(F163*H163,2))</f>
        <v/>
      </c>
      <c r="J163" s="7" t="n"/>
    </row>
    <row r="164">
      <c r="A164" s="7" t="n"/>
      <c r="B164" s="8" t="n"/>
      <c r="C164" s="9" t="n"/>
      <c r="D164" s="9" t="n"/>
      <c r="E164" s="9" t="n"/>
      <c r="F164" s="10" t="n"/>
      <c r="G164" s="11" t="n"/>
      <c r="H164" s="12">
        <f>IF(A164="","",IF(A164&gt;DATE(2026,12,31),"",IF(A164&gt;=DATE(2026,7,1),0.76,IF(A164&gt;=DATE(2026,1,1),0.725,IF(A164&gt;=DATE(2025,1,1),0.7,IF(A164&gt;=DATE(2024,1,1),0.67,""))))))</f>
        <v/>
      </c>
      <c r="I164" s="13">
        <f>IF(OR(F164="",H164=""),"",ROUND(F164*H164,2))</f>
        <v/>
      </c>
      <c r="J164" s="7" t="n"/>
    </row>
    <row r="165">
      <c r="A165" s="7" t="n"/>
      <c r="B165" s="8" t="n"/>
      <c r="C165" s="9" t="n"/>
      <c r="D165" s="9" t="n"/>
      <c r="E165" s="9" t="n"/>
      <c r="F165" s="10" t="n"/>
      <c r="G165" s="11" t="n"/>
      <c r="H165" s="12">
        <f>IF(A165="","",IF(A165&gt;DATE(2026,12,31),"",IF(A165&gt;=DATE(2026,7,1),0.76,IF(A165&gt;=DATE(2026,1,1),0.725,IF(A165&gt;=DATE(2025,1,1),0.7,IF(A165&gt;=DATE(2024,1,1),0.67,""))))))</f>
        <v/>
      </c>
      <c r="I165" s="13">
        <f>IF(OR(F165="",H165=""),"",ROUND(F165*H165,2))</f>
        <v/>
      </c>
      <c r="J165" s="7" t="n"/>
    </row>
    <row r="166">
      <c r="A166" s="7" t="n"/>
      <c r="B166" s="8" t="n"/>
      <c r="C166" s="9" t="n"/>
      <c r="D166" s="9" t="n"/>
      <c r="E166" s="9" t="n"/>
      <c r="F166" s="10" t="n"/>
      <c r="G166" s="11" t="n"/>
      <c r="H166" s="12">
        <f>IF(A166="","",IF(A166&gt;DATE(2026,12,31),"",IF(A166&gt;=DATE(2026,7,1),0.76,IF(A166&gt;=DATE(2026,1,1),0.725,IF(A166&gt;=DATE(2025,1,1),0.7,IF(A166&gt;=DATE(2024,1,1),0.67,""))))))</f>
        <v/>
      </c>
      <c r="I166" s="13">
        <f>IF(OR(F166="",H166=""),"",ROUND(F166*H166,2))</f>
        <v/>
      </c>
      <c r="J166" s="7" t="n"/>
    </row>
    <row r="167">
      <c r="A167" s="7" t="n"/>
      <c r="B167" s="8" t="n"/>
      <c r="C167" s="9" t="n"/>
      <c r="D167" s="9" t="n"/>
      <c r="E167" s="9" t="n"/>
      <c r="F167" s="10" t="n"/>
      <c r="G167" s="11" t="n"/>
      <c r="H167" s="12">
        <f>IF(A167="","",IF(A167&gt;DATE(2026,12,31),"",IF(A167&gt;=DATE(2026,7,1),0.76,IF(A167&gt;=DATE(2026,1,1),0.725,IF(A167&gt;=DATE(2025,1,1),0.7,IF(A167&gt;=DATE(2024,1,1),0.67,""))))))</f>
        <v/>
      </c>
      <c r="I167" s="13">
        <f>IF(OR(F167="",H167=""),"",ROUND(F167*H167,2))</f>
        <v/>
      </c>
      <c r="J167" s="7" t="n"/>
    </row>
    <row r="168">
      <c r="A168" s="7" t="n"/>
      <c r="B168" s="8" t="n"/>
      <c r="C168" s="9" t="n"/>
      <c r="D168" s="9" t="n"/>
      <c r="E168" s="9" t="n"/>
      <c r="F168" s="10" t="n"/>
      <c r="G168" s="11" t="n"/>
      <c r="H168" s="12">
        <f>IF(A168="","",IF(A168&gt;DATE(2026,12,31),"",IF(A168&gt;=DATE(2026,7,1),0.76,IF(A168&gt;=DATE(2026,1,1),0.725,IF(A168&gt;=DATE(2025,1,1),0.7,IF(A168&gt;=DATE(2024,1,1),0.67,""))))))</f>
        <v/>
      </c>
      <c r="I168" s="13">
        <f>IF(OR(F168="",H168=""),"",ROUND(F168*H168,2))</f>
        <v/>
      </c>
      <c r="J168" s="7" t="n"/>
    </row>
    <row r="169">
      <c r="A169" s="7" t="n"/>
      <c r="B169" s="8" t="n"/>
      <c r="C169" s="9" t="n"/>
      <c r="D169" s="9" t="n"/>
      <c r="E169" s="9" t="n"/>
      <c r="F169" s="10" t="n"/>
      <c r="G169" s="11" t="n"/>
      <c r="H169" s="12">
        <f>IF(A169="","",IF(A169&gt;DATE(2026,12,31),"",IF(A169&gt;=DATE(2026,7,1),0.76,IF(A169&gt;=DATE(2026,1,1),0.725,IF(A169&gt;=DATE(2025,1,1),0.7,IF(A169&gt;=DATE(2024,1,1),0.67,""))))))</f>
        <v/>
      </c>
      <c r="I169" s="13">
        <f>IF(OR(F169="",H169=""),"",ROUND(F169*H169,2))</f>
        <v/>
      </c>
      <c r="J169" s="7" t="n"/>
    </row>
    <row r="170">
      <c r="A170" s="7" t="n"/>
      <c r="B170" s="8" t="n"/>
      <c r="C170" s="9" t="n"/>
      <c r="D170" s="9" t="n"/>
      <c r="E170" s="9" t="n"/>
      <c r="F170" s="10" t="n"/>
      <c r="G170" s="11" t="n"/>
      <c r="H170" s="12">
        <f>IF(A170="","",IF(A170&gt;DATE(2026,12,31),"",IF(A170&gt;=DATE(2026,7,1),0.76,IF(A170&gt;=DATE(2026,1,1),0.725,IF(A170&gt;=DATE(2025,1,1),0.7,IF(A170&gt;=DATE(2024,1,1),0.67,""))))))</f>
        <v/>
      </c>
      <c r="I170" s="13">
        <f>IF(OR(F170="",H170=""),"",ROUND(F170*H170,2))</f>
        <v/>
      </c>
      <c r="J170" s="7" t="n"/>
    </row>
    <row r="171">
      <c r="A171" s="7" t="n"/>
      <c r="B171" s="8" t="n"/>
      <c r="C171" s="9" t="n"/>
      <c r="D171" s="9" t="n"/>
      <c r="E171" s="9" t="n"/>
      <c r="F171" s="10" t="n"/>
      <c r="G171" s="11" t="n"/>
      <c r="H171" s="12">
        <f>IF(A171="","",IF(A171&gt;DATE(2026,12,31),"",IF(A171&gt;=DATE(2026,7,1),0.76,IF(A171&gt;=DATE(2026,1,1),0.725,IF(A171&gt;=DATE(2025,1,1),0.7,IF(A171&gt;=DATE(2024,1,1),0.67,""))))))</f>
        <v/>
      </c>
      <c r="I171" s="13">
        <f>IF(OR(F171="",H171=""),"",ROUND(F171*H171,2))</f>
        <v/>
      </c>
      <c r="J171" s="7" t="n"/>
    </row>
    <row r="172">
      <c r="A172" s="7" t="n"/>
      <c r="B172" s="8" t="n"/>
      <c r="C172" s="9" t="n"/>
      <c r="D172" s="9" t="n"/>
      <c r="E172" s="9" t="n"/>
      <c r="F172" s="10" t="n"/>
      <c r="G172" s="11" t="n"/>
      <c r="H172" s="12">
        <f>IF(A172="","",IF(A172&gt;DATE(2026,12,31),"",IF(A172&gt;=DATE(2026,7,1),0.76,IF(A172&gt;=DATE(2026,1,1),0.725,IF(A172&gt;=DATE(2025,1,1),0.7,IF(A172&gt;=DATE(2024,1,1),0.67,""))))))</f>
        <v/>
      </c>
      <c r="I172" s="13">
        <f>IF(OR(F172="",H172=""),"",ROUND(F172*H172,2))</f>
        <v/>
      </c>
      <c r="J172" s="7" t="n"/>
    </row>
    <row r="173">
      <c r="A173" s="7" t="n"/>
      <c r="B173" s="8" t="n"/>
      <c r="C173" s="9" t="n"/>
      <c r="D173" s="9" t="n"/>
      <c r="E173" s="9" t="n"/>
      <c r="F173" s="10" t="n"/>
      <c r="G173" s="11" t="n"/>
      <c r="H173" s="12">
        <f>IF(A173="","",IF(A173&gt;DATE(2026,12,31),"",IF(A173&gt;=DATE(2026,7,1),0.76,IF(A173&gt;=DATE(2026,1,1),0.725,IF(A173&gt;=DATE(2025,1,1),0.7,IF(A173&gt;=DATE(2024,1,1),0.67,""))))))</f>
        <v/>
      </c>
      <c r="I173" s="13">
        <f>IF(OR(F173="",H173=""),"",ROUND(F173*H173,2))</f>
        <v/>
      </c>
      <c r="J173" s="7" t="n"/>
    </row>
    <row r="174">
      <c r="A174" s="7" t="n"/>
      <c r="B174" s="8" t="n"/>
      <c r="C174" s="9" t="n"/>
      <c r="D174" s="9" t="n"/>
      <c r="E174" s="9" t="n"/>
      <c r="F174" s="10" t="n"/>
      <c r="G174" s="11" t="n"/>
      <c r="H174" s="12">
        <f>IF(A174="","",IF(A174&gt;DATE(2026,12,31),"",IF(A174&gt;=DATE(2026,7,1),0.76,IF(A174&gt;=DATE(2026,1,1),0.725,IF(A174&gt;=DATE(2025,1,1),0.7,IF(A174&gt;=DATE(2024,1,1),0.67,""))))))</f>
        <v/>
      </c>
      <c r="I174" s="13">
        <f>IF(OR(F174="",H174=""),"",ROUND(F174*H174,2))</f>
        <v/>
      </c>
      <c r="J174" s="7" t="n"/>
    </row>
    <row r="175">
      <c r="A175" s="7" t="n"/>
      <c r="B175" s="8" t="n"/>
      <c r="C175" s="9" t="n"/>
      <c r="D175" s="9" t="n"/>
      <c r="E175" s="9" t="n"/>
      <c r="F175" s="10" t="n"/>
      <c r="G175" s="11" t="n"/>
      <c r="H175" s="12">
        <f>IF(A175="","",IF(A175&gt;DATE(2026,12,31),"",IF(A175&gt;=DATE(2026,7,1),0.76,IF(A175&gt;=DATE(2026,1,1),0.725,IF(A175&gt;=DATE(2025,1,1),0.7,IF(A175&gt;=DATE(2024,1,1),0.67,""))))))</f>
        <v/>
      </c>
      <c r="I175" s="13">
        <f>IF(OR(F175="",H175=""),"",ROUND(F175*H175,2))</f>
        <v/>
      </c>
      <c r="J175" s="7" t="n"/>
    </row>
    <row r="176">
      <c r="A176" s="7" t="n"/>
      <c r="B176" s="8" t="n"/>
      <c r="C176" s="9" t="n"/>
      <c r="D176" s="9" t="n"/>
      <c r="E176" s="9" t="n"/>
      <c r="F176" s="10" t="n"/>
      <c r="G176" s="11" t="n"/>
      <c r="H176" s="12">
        <f>IF(A176="","",IF(A176&gt;DATE(2026,12,31),"",IF(A176&gt;=DATE(2026,7,1),0.76,IF(A176&gt;=DATE(2026,1,1),0.725,IF(A176&gt;=DATE(2025,1,1),0.7,IF(A176&gt;=DATE(2024,1,1),0.67,""))))))</f>
        <v/>
      </c>
      <c r="I176" s="13">
        <f>IF(OR(F176="",H176=""),"",ROUND(F176*H176,2))</f>
        <v/>
      </c>
      <c r="J176" s="7" t="n"/>
    </row>
    <row r="177">
      <c r="A177" s="7" t="n"/>
      <c r="B177" s="8" t="n"/>
      <c r="C177" s="9" t="n"/>
      <c r="D177" s="9" t="n"/>
      <c r="E177" s="9" t="n"/>
      <c r="F177" s="10" t="n"/>
      <c r="G177" s="11" t="n"/>
      <c r="H177" s="12">
        <f>IF(A177="","",IF(A177&gt;DATE(2026,12,31),"",IF(A177&gt;=DATE(2026,7,1),0.76,IF(A177&gt;=DATE(2026,1,1),0.725,IF(A177&gt;=DATE(2025,1,1),0.7,IF(A177&gt;=DATE(2024,1,1),0.67,""))))))</f>
        <v/>
      </c>
      <c r="I177" s="13">
        <f>IF(OR(F177="",H177=""),"",ROUND(F177*H177,2))</f>
        <v/>
      </c>
      <c r="J177" s="7" t="n"/>
    </row>
    <row r="178">
      <c r="A178" s="7" t="n"/>
      <c r="B178" s="8" t="n"/>
      <c r="C178" s="9" t="n"/>
      <c r="D178" s="9" t="n"/>
      <c r="E178" s="9" t="n"/>
      <c r="F178" s="10" t="n"/>
      <c r="G178" s="11" t="n"/>
      <c r="H178" s="12">
        <f>IF(A178="","",IF(A178&gt;DATE(2026,12,31),"",IF(A178&gt;=DATE(2026,7,1),0.76,IF(A178&gt;=DATE(2026,1,1),0.725,IF(A178&gt;=DATE(2025,1,1),0.7,IF(A178&gt;=DATE(2024,1,1),0.67,""))))))</f>
        <v/>
      </c>
      <c r="I178" s="13">
        <f>IF(OR(F178="",H178=""),"",ROUND(F178*H178,2))</f>
        <v/>
      </c>
      <c r="J178" s="7" t="n"/>
    </row>
    <row r="179">
      <c r="A179" s="7" t="n"/>
      <c r="B179" s="8" t="n"/>
      <c r="C179" s="9" t="n"/>
      <c r="D179" s="9" t="n"/>
      <c r="E179" s="9" t="n"/>
      <c r="F179" s="10" t="n"/>
      <c r="G179" s="11" t="n"/>
      <c r="H179" s="12">
        <f>IF(A179="","",IF(A179&gt;DATE(2026,12,31),"",IF(A179&gt;=DATE(2026,7,1),0.76,IF(A179&gt;=DATE(2026,1,1),0.725,IF(A179&gt;=DATE(2025,1,1),0.7,IF(A179&gt;=DATE(2024,1,1),0.67,""))))))</f>
        <v/>
      </c>
      <c r="I179" s="13">
        <f>IF(OR(F179="",H179=""),"",ROUND(F179*H179,2))</f>
        <v/>
      </c>
      <c r="J179" s="7" t="n"/>
    </row>
    <row r="180">
      <c r="A180" s="7" t="n"/>
      <c r="B180" s="8" t="n"/>
      <c r="C180" s="9" t="n"/>
      <c r="D180" s="9" t="n"/>
      <c r="E180" s="9" t="n"/>
      <c r="F180" s="10" t="n"/>
      <c r="G180" s="11" t="n"/>
      <c r="H180" s="12">
        <f>IF(A180="","",IF(A180&gt;DATE(2026,12,31),"",IF(A180&gt;=DATE(2026,7,1),0.76,IF(A180&gt;=DATE(2026,1,1),0.725,IF(A180&gt;=DATE(2025,1,1),0.7,IF(A180&gt;=DATE(2024,1,1),0.67,""))))))</f>
        <v/>
      </c>
      <c r="I180" s="13">
        <f>IF(OR(F180="",H180=""),"",ROUND(F180*H180,2))</f>
        <v/>
      </c>
      <c r="J180" s="7" t="n"/>
    </row>
    <row r="181">
      <c r="A181" s="7" t="n"/>
      <c r="B181" s="8" t="n"/>
      <c r="C181" s="9" t="n"/>
      <c r="D181" s="9" t="n"/>
      <c r="E181" s="9" t="n"/>
      <c r="F181" s="10" t="n"/>
      <c r="G181" s="11" t="n"/>
      <c r="H181" s="12">
        <f>IF(A181="","",IF(A181&gt;DATE(2026,12,31),"",IF(A181&gt;=DATE(2026,7,1),0.76,IF(A181&gt;=DATE(2026,1,1),0.725,IF(A181&gt;=DATE(2025,1,1),0.7,IF(A181&gt;=DATE(2024,1,1),0.67,""))))))</f>
        <v/>
      </c>
      <c r="I181" s="13">
        <f>IF(OR(F181="",H181=""),"",ROUND(F181*H181,2))</f>
        <v/>
      </c>
      <c r="J181" s="7" t="n"/>
    </row>
    <row r="182">
      <c r="A182" s="7" t="n"/>
      <c r="B182" s="8" t="n"/>
      <c r="C182" s="9" t="n"/>
      <c r="D182" s="9" t="n"/>
      <c r="E182" s="9" t="n"/>
      <c r="F182" s="10" t="n"/>
      <c r="G182" s="11" t="n"/>
      <c r="H182" s="12">
        <f>IF(A182="","",IF(A182&gt;DATE(2026,12,31),"",IF(A182&gt;=DATE(2026,7,1),0.76,IF(A182&gt;=DATE(2026,1,1),0.725,IF(A182&gt;=DATE(2025,1,1),0.7,IF(A182&gt;=DATE(2024,1,1),0.67,""))))))</f>
        <v/>
      </c>
      <c r="I182" s="13">
        <f>IF(OR(F182="",H182=""),"",ROUND(F182*H182,2))</f>
        <v/>
      </c>
      <c r="J182" s="7" t="n"/>
    </row>
    <row r="183">
      <c r="A183" s="7" t="n"/>
      <c r="B183" s="8" t="n"/>
      <c r="C183" s="9" t="n"/>
      <c r="D183" s="9" t="n"/>
      <c r="E183" s="9" t="n"/>
      <c r="F183" s="10" t="n"/>
      <c r="G183" s="11" t="n"/>
      <c r="H183" s="12">
        <f>IF(A183="","",IF(A183&gt;DATE(2026,12,31),"",IF(A183&gt;=DATE(2026,7,1),0.76,IF(A183&gt;=DATE(2026,1,1),0.725,IF(A183&gt;=DATE(2025,1,1),0.7,IF(A183&gt;=DATE(2024,1,1),0.67,""))))))</f>
        <v/>
      </c>
      <c r="I183" s="13">
        <f>IF(OR(F183="",H183=""),"",ROUND(F183*H183,2))</f>
        <v/>
      </c>
      <c r="J183" s="7" t="n"/>
    </row>
    <row r="184">
      <c r="A184" s="7" t="n"/>
      <c r="B184" s="8" t="n"/>
      <c r="C184" s="9" t="n"/>
      <c r="D184" s="9" t="n"/>
      <c r="E184" s="9" t="n"/>
      <c r="F184" s="10" t="n"/>
      <c r="G184" s="11" t="n"/>
      <c r="H184" s="12">
        <f>IF(A184="","",IF(A184&gt;DATE(2026,12,31),"",IF(A184&gt;=DATE(2026,7,1),0.76,IF(A184&gt;=DATE(2026,1,1),0.725,IF(A184&gt;=DATE(2025,1,1),0.7,IF(A184&gt;=DATE(2024,1,1),0.67,""))))))</f>
        <v/>
      </c>
      <c r="I184" s="13">
        <f>IF(OR(F184="",H184=""),"",ROUND(F184*H184,2))</f>
        <v/>
      </c>
      <c r="J184" s="7" t="n"/>
    </row>
    <row r="185">
      <c r="A185" s="7" t="n"/>
      <c r="B185" s="8" t="n"/>
      <c r="C185" s="9" t="n"/>
      <c r="D185" s="9" t="n"/>
      <c r="E185" s="9" t="n"/>
      <c r="F185" s="10" t="n"/>
      <c r="G185" s="11" t="n"/>
      <c r="H185" s="12">
        <f>IF(A185="","",IF(A185&gt;DATE(2026,12,31),"",IF(A185&gt;=DATE(2026,7,1),0.76,IF(A185&gt;=DATE(2026,1,1),0.725,IF(A185&gt;=DATE(2025,1,1),0.7,IF(A185&gt;=DATE(2024,1,1),0.67,""))))))</f>
        <v/>
      </c>
      <c r="I185" s="13">
        <f>IF(OR(F185="",H185=""),"",ROUND(F185*H185,2))</f>
        <v/>
      </c>
      <c r="J185" s="7" t="n"/>
    </row>
    <row r="186">
      <c r="A186" s="7" t="n"/>
      <c r="B186" s="8" t="n"/>
      <c r="C186" s="9" t="n"/>
      <c r="D186" s="9" t="n"/>
      <c r="E186" s="9" t="n"/>
      <c r="F186" s="10" t="n"/>
      <c r="G186" s="11" t="n"/>
      <c r="H186" s="12">
        <f>IF(A186="","",IF(A186&gt;DATE(2026,12,31),"",IF(A186&gt;=DATE(2026,7,1),0.76,IF(A186&gt;=DATE(2026,1,1),0.725,IF(A186&gt;=DATE(2025,1,1),0.7,IF(A186&gt;=DATE(2024,1,1),0.67,""))))))</f>
        <v/>
      </c>
      <c r="I186" s="13">
        <f>IF(OR(F186="",H186=""),"",ROUND(F186*H186,2))</f>
        <v/>
      </c>
      <c r="J186" s="7" t="n"/>
    </row>
    <row r="187">
      <c r="A187" s="7" t="n"/>
      <c r="B187" s="8" t="n"/>
      <c r="C187" s="9" t="n"/>
      <c r="D187" s="9" t="n"/>
      <c r="E187" s="9" t="n"/>
      <c r="F187" s="10" t="n"/>
      <c r="G187" s="11" t="n"/>
      <c r="H187" s="12">
        <f>IF(A187="","",IF(A187&gt;DATE(2026,12,31),"",IF(A187&gt;=DATE(2026,7,1),0.76,IF(A187&gt;=DATE(2026,1,1),0.725,IF(A187&gt;=DATE(2025,1,1),0.7,IF(A187&gt;=DATE(2024,1,1),0.67,""))))))</f>
        <v/>
      </c>
      <c r="I187" s="13">
        <f>IF(OR(F187="",H187=""),"",ROUND(F187*H187,2))</f>
        <v/>
      </c>
      <c r="J187" s="7" t="n"/>
    </row>
    <row r="188">
      <c r="A188" s="7" t="n"/>
      <c r="B188" s="8" t="n"/>
      <c r="C188" s="9" t="n"/>
      <c r="D188" s="9" t="n"/>
      <c r="E188" s="9" t="n"/>
      <c r="F188" s="10" t="n"/>
      <c r="G188" s="11" t="n"/>
      <c r="H188" s="12">
        <f>IF(A188="","",IF(A188&gt;DATE(2026,12,31),"",IF(A188&gt;=DATE(2026,7,1),0.76,IF(A188&gt;=DATE(2026,1,1),0.725,IF(A188&gt;=DATE(2025,1,1),0.7,IF(A188&gt;=DATE(2024,1,1),0.67,""))))))</f>
        <v/>
      </c>
      <c r="I188" s="13">
        <f>IF(OR(F188="",H188=""),"",ROUND(F188*H188,2))</f>
        <v/>
      </c>
      <c r="J188" s="7" t="n"/>
    </row>
    <row r="189">
      <c r="A189" s="7" t="n"/>
      <c r="B189" s="8" t="n"/>
      <c r="C189" s="9" t="n"/>
      <c r="D189" s="9" t="n"/>
      <c r="E189" s="9" t="n"/>
      <c r="F189" s="10" t="n"/>
      <c r="G189" s="11" t="n"/>
      <c r="H189" s="12">
        <f>IF(A189="","",IF(A189&gt;DATE(2026,12,31),"",IF(A189&gt;=DATE(2026,7,1),0.76,IF(A189&gt;=DATE(2026,1,1),0.725,IF(A189&gt;=DATE(2025,1,1),0.7,IF(A189&gt;=DATE(2024,1,1),0.67,""))))))</f>
        <v/>
      </c>
      <c r="I189" s="13">
        <f>IF(OR(F189="",H189=""),"",ROUND(F189*H189,2))</f>
        <v/>
      </c>
      <c r="J189" s="7" t="n"/>
    </row>
    <row r="190">
      <c r="A190" s="7" t="n"/>
      <c r="B190" s="8" t="n"/>
      <c r="C190" s="9" t="n"/>
      <c r="D190" s="9" t="n"/>
      <c r="E190" s="9" t="n"/>
      <c r="F190" s="10" t="n"/>
      <c r="G190" s="11" t="n"/>
      <c r="H190" s="12">
        <f>IF(A190="","",IF(A190&gt;DATE(2026,12,31),"",IF(A190&gt;=DATE(2026,7,1),0.76,IF(A190&gt;=DATE(2026,1,1),0.725,IF(A190&gt;=DATE(2025,1,1),0.7,IF(A190&gt;=DATE(2024,1,1),0.67,""))))))</f>
        <v/>
      </c>
      <c r="I190" s="13">
        <f>IF(OR(F190="",H190=""),"",ROUND(F190*H190,2))</f>
        <v/>
      </c>
      <c r="J190" s="7" t="n"/>
    </row>
    <row r="191">
      <c r="A191" s="7" t="n"/>
      <c r="B191" s="8" t="n"/>
      <c r="C191" s="9" t="n"/>
      <c r="D191" s="9" t="n"/>
      <c r="E191" s="9" t="n"/>
      <c r="F191" s="10" t="n"/>
      <c r="G191" s="11" t="n"/>
      <c r="H191" s="12">
        <f>IF(A191="","",IF(A191&gt;DATE(2026,12,31),"",IF(A191&gt;=DATE(2026,7,1),0.76,IF(A191&gt;=DATE(2026,1,1),0.725,IF(A191&gt;=DATE(2025,1,1),0.7,IF(A191&gt;=DATE(2024,1,1),0.67,""))))))</f>
        <v/>
      </c>
      <c r="I191" s="13">
        <f>IF(OR(F191="",H191=""),"",ROUND(F191*H191,2))</f>
        <v/>
      </c>
      <c r="J191" s="7" t="n"/>
    </row>
    <row r="192">
      <c r="A192" s="7" t="n"/>
      <c r="B192" s="8" t="n"/>
      <c r="C192" s="9" t="n"/>
      <c r="D192" s="9" t="n"/>
      <c r="E192" s="9" t="n"/>
      <c r="F192" s="10" t="n"/>
      <c r="G192" s="11" t="n"/>
      <c r="H192" s="12">
        <f>IF(A192="","",IF(A192&gt;DATE(2026,12,31),"",IF(A192&gt;=DATE(2026,7,1),0.76,IF(A192&gt;=DATE(2026,1,1),0.725,IF(A192&gt;=DATE(2025,1,1),0.7,IF(A192&gt;=DATE(2024,1,1),0.67,""))))))</f>
        <v/>
      </c>
      <c r="I192" s="13">
        <f>IF(OR(F192="",H192=""),"",ROUND(F192*H192,2))</f>
        <v/>
      </c>
      <c r="J192" s="7" t="n"/>
    </row>
    <row r="193">
      <c r="A193" s="7" t="n"/>
      <c r="B193" s="8" t="n"/>
      <c r="C193" s="9" t="n"/>
      <c r="D193" s="9" t="n"/>
      <c r="E193" s="9" t="n"/>
      <c r="F193" s="10" t="n"/>
      <c r="G193" s="11" t="n"/>
      <c r="H193" s="12">
        <f>IF(A193="","",IF(A193&gt;DATE(2026,12,31),"",IF(A193&gt;=DATE(2026,7,1),0.76,IF(A193&gt;=DATE(2026,1,1),0.725,IF(A193&gt;=DATE(2025,1,1),0.7,IF(A193&gt;=DATE(2024,1,1),0.67,""))))))</f>
        <v/>
      </c>
      <c r="I193" s="13">
        <f>IF(OR(F193="",H193=""),"",ROUND(F193*H193,2))</f>
        <v/>
      </c>
      <c r="J193" s="7" t="n"/>
    </row>
    <row r="194">
      <c r="A194" s="7" t="n"/>
      <c r="B194" s="8" t="n"/>
      <c r="C194" s="9" t="n"/>
      <c r="D194" s="9" t="n"/>
      <c r="E194" s="9" t="n"/>
      <c r="F194" s="10" t="n"/>
      <c r="G194" s="11" t="n"/>
      <c r="H194" s="12">
        <f>IF(A194="","",IF(A194&gt;DATE(2026,12,31),"",IF(A194&gt;=DATE(2026,7,1),0.76,IF(A194&gt;=DATE(2026,1,1),0.725,IF(A194&gt;=DATE(2025,1,1),0.7,IF(A194&gt;=DATE(2024,1,1),0.67,""))))))</f>
        <v/>
      </c>
      <c r="I194" s="13">
        <f>IF(OR(F194="",H194=""),"",ROUND(F194*H194,2))</f>
        <v/>
      </c>
      <c r="J194" s="7" t="n"/>
    </row>
    <row r="195">
      <c r="A195" s="7" t="n"/>
      <c r="B195" s="8" t="n"/>
      <c r="C195" s="9" t="n"/>
      <c r="D195" s="9" t="n"/>
      <c r="E195" s="9" t="n"/>
      <c r="F195" s="10" t="n"/>
      <c r="G195" s="11" t="n"/>
      <c r="H195" s="12">
        <f>IF(A195="","",IF(A195&gt;DATE(2026,12,31),"",IF(A195&gt;=DATE(2026,7,1),0.76,IF(A195&gt;=DATE(2026,1,1),0.725,IF(A195&gt;=DATE(2025,1,1),0.7,IF(A195&gt;=DATE(2024,1,1),0.67,""))))))</f>
        <v/>
      </c>
      <c r="I195" s="13">
        <f>IF(OR(F195="",H195=""),"",ROUND(F195*H195,2))</f>
        <v/>
      </c>
      <c r="J195" s="7" t="n"/>
    </row>
    <row r="196">
      <c r="A196" s="7" t="n"/>
      <c r="B196" s="8" t="n"/>
      <c r="C196" s="9" t="n"/>
      <c r="D196" s="9" t="n"/>
      <c r="E196" s="9" t="n"/>
      <c r="F196" s="10" t="n"/>
      <c r="G196" s="11" t="n"/>
      <c r="H196" s="12">
        <f>IF(A196="","",IF(A196&gt;DATE(2026,12,31),"",IF(A196&gt;=DATE(2026,7,1),0.76,IF(A196&gt;=DATE(2026,1,1),0.725,IF(A196&gt;=DATE(2025,1,1),0.7,IF(A196&gt;=DATE(2024,1,1),0.67,""))))))</f>
        <v/>
      </c>
      <c r="I196" s="13">
        <f>IF(OR(F196="",H196=""),"",ROUND(F196*H196,2))</f>
        <v/>
      </c>
      <c r="J196" s="7" t="n"/>
    </row>
    <row r="197">
      <c r="A197" s="7" t="n"/>
      <c r="B197" s="8" t="n"/>
      <c r="C197" s="9" t="n"/>
      <c r="D197" s="9" t="n"/>
      <c r="E197" s="9" t="n"/>
      <c r="F197" s="10" t="n"/>
      <c r="G197" s="11" t="n"/>
      <c r="H197" s="12">
        <f>IF(A197="","",IF(A197&gt;DATE(2026,12,31),"",IF(A197&gt;=DATE(2026,7,1),0.76,IF(A197&gt;=DATE(2026,1,1),0.725,IF(A197&gt;=DATE(2025,1,1),0.7,IF(A197&gt;=DATE(2024,1,1),0.67,""))))))</f>
        <v/>
      </c>
      <c r="I197" s="13">
        <f>IF(OR(F197="",H197=""),"",ROUND(F197*H197,2))</f>
        <v/>
      </c>
      <c r="J197" s="7" t="n"/>
    </row>
    <row r="198">
      <c r="A198" s="7" t="n"/>
      <c r="B198" s="8" t="n"/>
      <c r="C198" s="9" t="n"/>
      <c r="D198" s="9" t="n"/>
      <c r="E198" s="9" t="n"/>
      <c r="F198" s="10" t="n"/>
      <c r="G198" s="11" t="n"/>
      <c r="H198" s="12">
        <f>IF(A198="","",IF(A198&gt;DATE(2026,12,31),"",IF(A198&gt;=DATE(2026,7,1),0.76,IF(A198&gt;=DATE(2026,1,1),0.725,IF(A198&gt;=DATE(2025,1,1),0.7,IF(A198&gt;=DATE(2024,1,1),0.67,""))))))</f>
        <v/>
      </c>
      <c r="I198" s="13">
        <f>IF(OR(F198="",H198=""),"",ROUND(F198*H198,2))</f>
        <v/>
      </c>
      <c r="J198" s="7" t="n"/>
    </row>
    <row r="199">
      <c r="A199" s="7" t="n"/>
      <c r="B199" s="8" t="n"/>
      <c r="C199" s="9" t="n"/>
      <c r="D199" s="9" t="n"/>
      <c r="E199" s="9" t="n"/>
      <c r="F199" s="10" t="n"/>
      <c r="G199" s="11" t="n"/>
      <c r="H199" s="12">
        <f>IF(A199="","",IF(A199&gt;DATE(2026,12,31),"",IF(A199&gt;=DATE(2026,7,1),0.76,IF(A199&gt;=DATE(2026,1,1),0.725,IF(A199&gt;=DATE(2025,1,1),0.7,IF(A199&gt;=DATE(2024,1,1),0.67,""))))))</f>
        <v/>
      </c>
      <c r="I199" s="13">
        <f>IF(OR(F199="",H199=""),"",ROUND(F199*H199,2))</f>
        <v/>
      </c>
      <c r="J199" s="7" t="n"/>
    </row>
    <row r="200">
      <c r="A200" s="7" t="n"/>
      <c r="B200" s="8" t="n"/>
      <c r="C200" s="9" t="n"/>
      <c r="D200" s="9" t="n"/>
      <c r="E200" s="9" t="n"/>
      <c r="F200" s="10" t="n"/>
      <c r="G200" s="11" t="n"/>
      <c r="H200" s="12">
        <f>IF(A200="","",IF(A200&gt;DATE(2026,12,31),"",IF(A200&gt;=DATE(2026,7,1),0.76,IF(A200&gt;=DATE(2026,1,1),0.725,IF(A200&gt;=DATE(2025,1,1),0.7,IF(A200&gt;=DATE(2024,1,1),0.67,""))))))</f>
        <v/>
      </c>
      <c r="I200" s="13">
        <f>IF(OR(F200="",H200=""),"",ROUND(F200*H200,2))</f>
        <v/>
      </c>
      <c r="J200" s="7" t="n"/>
    </row>
    <row r="201">
      <c r="A201" s="7" t="n"/>
      <c r="B201" s="8" t="n"/>
      <c r="C201" s="9" t="n"/>
      <c r="D201" s="9" t="n"/>
      <c r="E201" s="9" t="n"/>
      <c r="F201" s="10" t="n"/>
      <c r="G201" s="11" t="n"/>
      <c r="H201" s="12">
        <f>IF(A201="","",IF(A201&gt;DATE(2026,12,31),"",IF(A201&gt;=DATE(2026,7,1),0.76,IF(A201&gt;=DATE(2026,1,1),0.725,IF(A201&gt;=DATE(2025,1,1),0.7,IF(A201&gt;=DATE(2024,1,1),0.67,""))))))</f>
        <v/>
      </c>
      <c r="I201" s="13">
        <f>IF(OR(F201="",H201=""),"",ROUND(F201*H201,2))</f>
        <v/>
      </c>
      <c r="J201" s="7" t="n"/>
    </row>
    <row r="202">
      <c r="A202" s="7" t="n"/>
      <c r="B202" s="8" t="n"/>
      <c r="C202" s="9" t="n"/>
      <c r="D202" s="9" t="n"/>
      <c r="E202" s="9" t="n"/>
      <c r="F202" s="10" t="n"/>
      <c r="G202" s="11" t="n"/>
      <c r="H202" s="12">
        <f>IF(A202="","",IF(A202&gt;DATE(2026,12,31),"",IF(A202&gt;=DATE(2026,7,1),0.76,IF(A202&gt;=DATE(2026,1,1),0.725,IF(A202&gt;=DATE(2025,1,1),0.7,IF(A202&gt;=DATE(2024,1,1),0.67,""))))))</f>
        <v/>
      </c>
      <c r="I202" s="13">
        <f>IF(OR(F202="",H202=""),"",ROUND(F202*H202,2))</f>
        <v/>
      </c>
      <c r="J202" s="7" t="n"/>
    </row>
    <row r="203">
      <c r="A203" s="7" t="n"/>
      <c r="B203" s="8" t="n"/>
      <c r="C203" s="9" t="n"/>
      <c r="D203" s="9" t="n"/>
      <c r="E203" s="9" t="n"/>
      <c r="F203" s="10" t="n"/>
      <c r="G203" s="11" t="n"/>
      <c r="H203" s="12">
        <f>IF(A203="","",IF(A203&gt;DATE(2026,12,31),"",IF(A203&gt;=DATE(2026,7,1),0.76,IF(A203&gt;=DATE(2026,1,1),0.725,IF(A203&gt;=DATE(2025,1,1),0.7,IF(A203&gt;=DATE(2024,1,1),0.67,""))))))</f>
        <v/>
      </c>
      <c r="I203" s="13">
        <f>IF(OR(F203="",H203=""),"",ROUND(F203*H203,2))</f>
        <v/>
      </c>
      <c r="J203" s="7" t="n"/>
    </row>
    <row r="204">
      <c r="A204" s="7" t="n"/>
      <c r="B204" s="8" t="n"/>
      <c r="C204" s="9" t="n"/>
      <c r="D204" s="9" t="n"/>
      <c r="E204" s="9" t="n"/>
      <c r="F204" s="10" t="n"/>
      <c r="G204" s="11" t="n"/>
      <c r="H204" s="12">
        <f>IF(A204="","",IF(A204&gt;DATE(2026,12,31),"",IF(A204&gt;=DATE(2026,7,1),0.76,IF(A204&gt;=DATE(2026,1,1),0.725,IF(A204&gt;=DATE(2025,1,1),0.7,IF(A204&gt;=DATE(2024,1,1),0.67,""))))))</f>
        <v/>
      </c>
      <c r="I204" s="13">
        <f>IF(OR(F204="",H204=""),"",ROUND(F204*H204,2))</f>
        <v/>
      </c>
      <c r="J204" s="7" t="n"/>
    </row>
    <row r="205">
      <c r="A205" s="7" t="n"/>
      <c r="B205" s="8" t="n"/>
      <c r="C205" s="9" t="n"/>
      <c r="D205" s="9" t="n"/>
      <c r="E205" s="9" t="n"/>
      <c r="F205" s="10" t="n"/>
      <c r="G205" s="11" t="n"/>
      <c r="H205" s="12">
        <f>IF(A205="","",IF(A205&gt;DATE(2026,12,31),"",IF(A205&gt;=DATE(2026,7,1),0.76,IF(A205&gt;=DATE(2026,1,1),0.725,IF(A205&gt;=DATE(2025,1,1),0.7,IF(A205&gt;=DATE(2024,1,1),0.67,""))))))</f>
        <v/>
      </c>
      <c r="I205" s="13">
        <f>IF(OR(F205="",H205=""),"",ROUND(F205*H205,2))</f>
        <v/>
      </c>
      <c r="J205" s="7" t="n"/>
    </row>
    <row r="206">
      <c r="A206" s="7" t="n"/>
      <c r="B206" s="8" t="n"/>
      <c r="C206" s="9" t="n"/>
      <c r="D206" s="9" t="n"/>
      <c r="E206" s="9" t="n"/>
      <c r="F206" s="10" t="n"/>
      <c r="G206" s="11" t="n"/>
      <c r="H206" s="12">
        <f>IF(A206="","",IF(A206&gt;DATE(2026,12,31),"",IF(A206&gt;=DATE(2026,7,1),0.76,IF(A206&gt;=DATE(2026,1,1),0.725,IF(A206&gt;=DATE(2025,1,1),0.7,IF(A206&gt;=DATE(2024,1,1),0.67,""))))))</f>
        <v/>
      </c>
      <c r="I206" s="13">
        <f>IF(OR(F206="",H206=""),"",ROUND(F206*H206,2))</f>
        <v/>
      </c>
      <c r="J206" s="7" t="n"/>
    </row>
    <row r="207">
      <c r="A207" s="7" t="n"/>
      <c r="B207" s="8" t="n"/>
      <c r="C207" s="9" t="n"/>
      <c r="D207" s="9" t="n"/>
      <c r="E207" s="9" t="n"/>
      <c r="F207" s="10" t="n"/>
      <c r="G207" s="11" t="n"/>
      <c r="H207" s="12">
        <f>IF(A207="","",IF(A207&gt;DATE(2026,12,31),"",IF(A207&gt;=DATE(2026,7,1),0.76,IF(A207&gt;=DATE(2026,1,1),0.725,IF(A207&gt;=DATE(2025,1,1),0.7,IF(A207&gt;=DATE(2024,1,1),0.67,""))))))</f>
        <v/>
      </c>
      <c r="I207" s="13">
        <f>IF(OR(F207="",H207=""),"",ROUND(F207*H207,2))</f>
        <v/>
      </c>
      <c r="J207" s="7" t="n"/>
    </row>
    <row r="208">
      <c r="A208" s="7" t="n"/>
      <c r="B208" s="8" t="n"/>
      <c r="C208" s="9" t="n"/>
      <c r="D208" s="9" t="n"/>
      <c r="E208" s="9" t="n"/>
      <c r="F208" s="10" t="n"/>
      <c r="G208" s="11" t="n"/>
      <c r="H208" s="12">
        <f>IF(A208="","",IF(A208&gt;DATE(2026,12,31),"",IF(A208&gt;=DATE(2026,7,1),0.76,IF(A208&gt;=DATE(2026,1,1),0.725,IF(A208&gt;=DATE(2025,1,1),0.7,IF(A208&gt;=DATE(2024,1,1),0.67,""))))))</f>
        <v/>
      </c>
      <c r="I208" s="13">
        <f>IF(OR(F208="",H208=""),"",ROUND(F208*H208,2))</f>
        <v/>
      </c>
      <c r="J208" s="7" t="n"/>
    </row>
    <row r="209">
      <c r="A209" s="7" t="n"/>
      <c r="B209" s="8" t="n"/>
      <c r="C209" s="9" t="n"/>
      <c r="D209" s="9" t="n"/>
      <c r="E209" s="9" t="n"/>
      <c r="F209" s="10" t="n"/>
      <c r="G209" s="11" t="n"/>
      <c r="H209" s="12">
        <f>IF(A209="","",IF(A209&gt;DATE(2026,12,31),"",IF(A209&gt;=DATE(2026,7,1),0.76,IF(A209&gt;=DATE(2026,1,1),0.725,IF(A209&gt;=DATE(2025,1,1),0.7,IF(A209&gt;=DATE(2024,1,1),0.67,""))))))</f>
        <v/>
      </c>
      <c r="I209" s="13">
        <f>IF(OR(F209="",H209=""),"",ROUND(F209*H209,2))</f>
        <v/>
      </c>
      <c r="J209" s="7" t="n"/>
    </row>
    <row r="210">
      <c r="A210" s="7" t="n"/>
      <c r="B210" s="8" t="n"/>
      <c r="C210" s="9" t="n"/>
      <c r="D210" s="9" t="n"/>
      <c r="E210" s="9" t="n"/>
      <c r="F210" s="10" t="n"/>
      <c r="G210" s="11" t="n"/>
      <c r="H210" s="12">
        <f>IF(A210="","",IF(A210&gt;DATE(2026,12,31),"",IF(A210&gt;=DATE(2026,7,1),0.76,IF(A210&gt;=DATE(2026,1,1),0.725,IF(A210&gt;=DATE(2025,1,1),0.7,IF(A210&gt;=DATE(2024,1,1),0.67,""))))))</f>
        <v/>
      </c>
      <c r="I210" s="13">
        <f>IF(OR(F210="",H210=""),"",ROUND(F210*H210,2))</f>
        <v/>
      </c>
      <c r="J210" s="7" t="n"/>
    </row>
    <row r="211">
      <c r="A211" s="7" t="n"/>
      <c r="B211" s="8" t="n"/>
      <c r="C211" s="9" t="n"/>
      <c r="D211" s="9" t="n"/>
      <c r="E211" s="9" t="n"/>
      <c r="F211" s="10" t="n"/>
      <c r="G211" s="11" t="n"/>
      <c r="H211" s="12">
        <f>IF(A211="","",IF(A211&gt;DATE(2026,12,31),"",IF(A211&gt;=DATE(2026,7,1),0.76,IF(A211&gt;=DATE(2026,1,1),0.725,IF(A211&gt;=DATE(2025,1,1),0.7,IF(A211&gt;=DATE(2024,1,1),0.67,""))))))</f>
        <v/>
      </c>
      <c r="I211" s="13">
        <f>IF(OR(F211="",H211=""),"",ROUND(F211*H211,2))</f>
        <v/>
      </c>
      <c r="J211" s="7" t="n"/>
    </row>
    <row r="212">
      <c r="A212" s="7" t="n"/>
      <c r="B212" s="8" t="n"/>
      <c r="C212" s="9" t="n"/>
      <c r="D212" s="9" t="n"/>
      <c r="E212" s="9" t="n"/>
      <c r="F212" s="10" t="n"/>
      <c r="G212" s="11" t="n"/>
      <c r="H212" s="12">
        <f>IF(A212="","",IF(A212&gt;DATE(2026,12,31),"",IF(A212&gt;=DATE(2026,7,1),0.76,IF(A212&gt;=DATE(2026,1,1),0.725,IF(A212&gt;=DATE(2025,1,1),0.7,IF(A212&gt;=DATE(2024,1,1),0.67,""))))))</f>
        <v/>
      </c>
      <c r="I212" s="13">
        <f>IF(OR(F212="",H212=""),"",ROUND(F212*H212,2))</f>
        <v/>
      </c>
      <c r="J212" s="7" t="n"/>
    </row>
    <row r="213">
      <c r="A213" s="7" t="n"/>
      <c r="B213" s="8" t="n"/>
      <c r="C213" s="9" t="n"/>
      <c r="D213" s="9" t="n"/>
      <c r="E213" s="9" t="n"/>
      <c r="F213" s="10" t="n"/>
      <c r="G213" s="11" t="n"/>
      <c r="H213" s="12">
        <f>IF(A213="","",IF(A213&gt;DATE(2026,12,31),"",IF(A213&gt;=DATE(2026,7,1),0.76,IF(A213&gt;=DATE(2026,1,1),0.725,IF(A213&gt;=DATE(2025,1,1),0.7,IF(A213&gt;=DATE(2024,1,1),0.67,""))))))</f>
        <v/>
      </c>
      <c r="I213" s="13">
        <f>IF(OR(F213="",H213=""),"",ROUND(F213*H213,2))</f>
        <v/>
      </c>
      <c r="J213" s="7" t="n"/>
    </row>
    <row r="214">
      <c r="A214" s="7" t="n"/>
      <c r="B214" s="8" t="n"/>
      <c r="C214" s="9" t="n"/>
      <c r="D214" s="9" t="n"/>
      <c r="E214" s="9" t="n"/>
      <c r="F214" s="10" t="n"/>
      <c r="G214" s="11" t="n"/>
      <c r="H214" s="12">
        <f>IF(A214="","",IF(A214&gt;DATE(2026,12,31),"",IF(A214&gt;=DATE(2026,7,1),0.76,IF(A214&gt;=DATE(2026,1,1),0.725,IF(A214&gt;=DATE(2025,1,1),0.7,IF(A214&gt;=DATE(2024,1,1),0.67,""))))))</f>
        <v/>
      </c>
      <c r="I214" s="13">
        <f>IF(OR(F214="",H214=""),"",ROUND(F214*H214,2))</f>
        <v/>
      </c>
      <c r="J214" s="7" t="n"/>
    </row>
    <row r="215">
      <c r="A215" s="7" t="n"/>
      <c r="B215" s="8" t="n"/>
      <c r="C215" s="9" t="n"/>
      <c r="D215" s="9" t="n"/>
      <c r="E215" s="9" t="n"/>
      <c r="F215" s="10" t="n"/>
      <c r="G215" s="11" t="n"/>
      <c r="H215" s="12">
        <f>IF(A215="","",IF(A215&gt;DATE(2026,12,31),"",IF(A215&gt;=DATE(2026,7,1),0.76,IF(A215&gt;=DATE(2026,1,1),0.725,IF(A215&gt;=DATE(2025,1,1),0.7,IF(A215&gt;=DATE(2024,1,1),0.67,""))))))</f>
        <v/>
      </c>
      <c r="I215" s="13">
        <f>IF(OR(F215="",H215=""),"",ROUND(F215*H215,2))</f>
        <v/>
      </c>
      <c r="J215" s="7" t="n"/>
    </row>
    <row r="216">
      <c r="A216" s="7" t="n"/>
      <c r="B216" s="8" t="n"/>
      <c r="C216" s="9" t="n"/>
      <c r="D216" s="9" t="n"/>
      <c r="E216" s="9" t="n"/>
      <c r="F216" s="10" t="n"/>
      <c r="G216" s="11" t="n"/>
      <c r="H216" s="12">
        <f>IF(A216="","",IF(A216&gt;DATE(2026,12,31),"",IF(A216&gt;=DATE(2026,7,1),0.76,IF(A216&gt;=DATE(2026,1,1),0.725,IF(A216&gt;=DATE(2025,1,1),0.7,IF(A216&gt;=DATE(2024,1,1),0.67,""))))))</f>
        <v/>
      </c>
      <c r="I216" s="13">
        <f>IF(OR(F216="",H216=""),"",ROUND(F216*H216,2))</f>
        <v/>
      </c>
      <c r="J216" s="7" t="n"/>
    </row>
    <row r="217">
      <c r="A217" s="7" t="n"/>
      <c r="B217" s="8" t="n"/>
      <c r="C217" s="9" t="n"/>
      <c r="D217" s="9" t="n"/>
      <c r="E217" s="9" t="n"/>
      <c r="F217" s="10" t="n"/>
      <c r="G217" s="11" t="n"/>
      <c r="H217" s="12">
        <f>IF(A217="","",IF(A217&gt;DATE(2026,12,31),"",IF(A217&gt;=DATE(2026,7,1),0.76,IF(A217&gt;=DATE(2026,1,1),0.725,IF(A217&gt;=DATE(2025,1,1),0.7,IF(A217&gt;=DATE(2024,1,1),0.67,""))))))</f>
        <v/>
      </c>
      <c r="I217" s="13">
        <f>IF(OR(F217="",H217=""),"",ROUND(F217*H217,2))</f>
        <v/>
      </c>
      <c r="J217" s="7" t="n"/>
    </row>
    <row r="218">
      <c r="A218" s="7" t="n"/>
      <c r="B218" s="8" t="n"/>
      <c r="C218" s="9" t="n"/>
      <c r="D218" s="9" t="n"/>
      <c r="E218" s="9" t="n"/>
      <c r="F218" s="10" t="n"/>
      <c r="G218" s="11" t="n"/>
      <c r="H218" s="12">
        <f>IF(A218="","",IF(A218&gt;DATE(2026,12,31),"",IF(A218&gt;=DATE(2026,7,1),0.76,IF(A218&gt;=DATE(2026,1,1),0.725,IF(A218&gt;=DATE(2025,1,1),0.7,IF(A218&gt;=DATE(2024,1,1),0.67,""))))))</f>
        <v/>
      </c>
      <c r="I218" s="13">
        <f>IF(OR(F218="",H218=""),"",ROUND(F218*H218,2))</f>
        <v/>
      </c>
      <c r="J218" s="7" t="n"/>
    </row>
    <row r="219">
      <c r="A219" s="7" t="n"/>
      <c r="B219" s="8" t="n"/>
      <c r="C219" s="9" t="n"/>
      <c r="D219" s="9" t="n"/>
      <c r="E219" s="9" t="n"/>
      <c r="F219" s="10" t="n"/>
      <c r="G219" s="11" t="n"/>
      <c r="H219" s="12">
        <f>IF(A219="","",IF(A219&gt;DATE(2026,12,31),"",IF(A219&gt;=DATE(2026,7,1),0.76,IF(A219&gt;=DATE(2026,1,1),0.725,IF(A219&gt;=DATE(2025,1,1),0.7,IF(A219&gt;=DATE(2024,1,1),0.67,""))))))</f>
        <v/>
      </c>
      <c r="I219" s="13">
        <f>IF(OR(F219="",H219=""),"",ROUND(F219*H219,2))</f>
        <v/>
      </c>
      <c r="J219" s="7" t="n"/>
    </row>
    <row r="220">
      <c r="A220" s="7" t="n"/>
      <c r="B220" s="8" t="n"/>
      <c r="C220" s="9" t="n"/>
      <c r="D220" s="9" t="n"/>
      <c r="E220" s="9" t="n"/>
      <c r="F220" s="10" t="n"/>
      <c r="G220" s="11" t="n"/>
      <c r="H220" s="12">
        <f>IF(A220="","",IF(A220&gt;DATE(2026,12,31),"",IF(A220&gt;=DATE(2026,7,1),0.76,IF(A220&gt;=DATE(2026,1,1),0.725,IF(A220&gt;=DATE(2025,1,1),0.7,IF(A220&gt;=DATE(2024,1,1),0.67,""))))))</f>
        <v/>
      </c>
      <c r="I220" s="13">
        <f>IF(OR(F220="",H220=""),"",ROUND(F220*H220,2))</f>
        <v/>
      </c>
      <c r="J220" s="7" t="n"/>
    </row>
    <row r="221">
      <c r="A221" s="7" t="n"/>
      <c r="B221" s="8" t="n"/>
      <c r="C221" s="9" t="n"/>
      <c r="D221" s="9" t="n"/>
      <c r="E221" s="9" t="n"/>
      <c r="F221" s="10" t="n"/>
      <c r="G221" s="11" t="n"/>
      <c r="H221" s="12">
        <f>IF(A221="","",IF(A221&gt;DATE(2026,12,31),"",IF(A221&gt;=DATE(2026,7,1),0.76,IF(A221&gt;=DATE(2026,1,1),0.725,IF(A221&gt;=DATE(2025,1,1),0.7,IF(A221&gt;=DATE(2024,1,1),0.67,""))))))</f>
        <v/>
      </c>
      <c r="I221" s="13">
        <f>IF(OR(F221="",H221=""),"",ROUND(F221*H221,2))</f>
        <v/>
      </c>
      <c r="J221" s="7" t="n"/>
    </row>
    <row r="222">
      <c r="A222" s="7" t="n"/>
      <c r="B222" s="8" t="n"/>
      <c r="C222" s="9" t="n"/>
      <c r="D222" s="9" t="n"/>
      <c r="E222" s="9" t="n"/>
      <c r="F222" s="10" t="n"/>
      <c r="G222" s="11" t="n"/>
      <c r="H222" s="12">
        <f>IF(A222="","",IF(A222&gt;DATE(2026,12,31),"",IF(A222&gt;=DATE(2026,7,1),0.76,IF(A222&gt;=DATE(2026,1,1),0.725,IF(A222&gt;=DATE(2025,1,1),0.7,IF(A222&gt;=DATE(2024,1,1),0.67,""))))))</f>
        <v/>
      </c>
      <c r="I222" s="13">
        <f>IF(OR(F222="",H222=""),"",ROUND(F222*H222,2))</f>
        <v/>
      </c>
      <c r="J222" s="7" t="n"/>
    </row>
    <row r="223">
      <c r="A223" s="7" t="n"/>
      <c r="B223" s="8" t="n"/>
      <c r="C223" s="9" t="n"/>
      <c r="D223" s="9" t="n"/>
      <c r="E223" s="9" t="n"/>
      <c r="F223" s="10" t="n"/>
      <c r="G223" s="11" t="n"/>
      <c r="H223" s="12">
        <f>IF(A223="","",IF(A223&gt;DATE(2026,12,31),"",IF(A223&gt;=DATE(2026,7,1),0.76,IF(A223&gt;=DATE(2026,1,1),0.725,IF(A223&gt;=DATE(2025,1,1),0.7,IF(A223&gt;=DATE(2024,1,1),0.67,""))))))</f>
        <v/>
      </c>
      <c r="I223" s="13">
        <f>IF(OR(F223="",H223=""),"",ROUND(F223*H223,2))</f>
        <v/>
      </c>
      <c r="J223" s="7" t="n"/>
    </row>
    <row r="224">
      <c r="A224" s="7" t="n"/>
      <c r="B224" s="8" t="n"/>
      <c r="C224" s="9" t="n"/>
      <c r="D224" s="9" t="n"/>
      <c r="E224" s="9" t="n"/>
      <c r="F224" s="10" t="n"/>
      <c r="G224" s="11" t="n"/>
      <c r="H224" s="12">
        <f>IF(A224="","",IF(A224&gt;DATE(2026,12,31),"",IF(A224&gt;=DATE(2026,7,1),0.76,IF(A224&gt;=DATE(2026,1,1),0.725,IF(A224&gt;=DATE(2025,1,1),0.7,IF(A224&gt;=DATE(2024,1,1),0.67,""))))))</f>
        <v/>
      </c>
      <c r="I224" s="13">
        <f>IF(OR(F224="",H224=""),"",ROUND(F224*H224,2))</f>
        <v/>
      </c>
      <c r="J224" s="7" t="n"/>
    </row>
    <row r="225">
      <c r="A225" s="7" t="n"/>
      <c r="B225" s="8" t="n"/>
      <c r="C225" s="9" t="n"/>
      <c r="D225" s="9" t="n"/>
      <c r="E225" s="9" t="n"/>
      <c r="F225" s="10" t="n"/>
      <c r="G225" s="11" t="n"/>
      <c r="H225" s="12">
        <f>IF(A225="","",IF(A225&gt;DATE(2026,12,31),"",IF(A225&gt;=DATE(2026,7,1),0.76,IF(A225&gt;=DATE(2026,1,1),0.725,IF(A225&gt;=DATE(2025,1,1),0.7,IF(A225&gt;=DATE(2024,1,1),0.67,""))))))</f>
        <v/>
      </c>
      <c r="I225" s="13">
        <f>IF(OR(F225="",H225=""),"",ROUND(F225*H225,2))</f>
        <v/>
      </c>
      <c r="J225" s="7" t="n"/>
    </row>
    <row r="226">
      <c r="A226" s="7" t="n"/>
      <c r="B226" s="8" t="n"/>
      <c r="C226" s="9" t="n"/>
      <c r="D226" s="9" t="n"/>
      <c r="E226" s="9" t="n"/>
      <c r="F226" s="10" t="n"/>
      <c r="G226" s="11" t="n"/>
      <c r="H226" s="12">
        <f>IF(A226="","",IF(A226&gt;DATE(2026,12,31),"",IF(A226&gt;=DATE(2026,7,1),0.76,IF(A226&gt;=DATE(2026,1,1),0.725,IF(A226&gt;=DATE(2025,1,1),0.7,IF(A226&gt;=DATE(2024,1,1),0.67,""))))))</f>
        <v/>
      </c>
      <c r="I226" s="13">
        <f>IF(OR(F226="",H226=""),"",ROUND(F226*H226,2))</f>
        <v/>
      </c>
      <c r="J226" s="7" t="n"/>
    </row>
    <row r="227">
      <c r="A227" s="7" t="n"/>
      <c r="B227" s="8" t="n"/>
      <c r="C227" s="9" t="n"/>
      <c r="D227" s="9" t="n"/>
      <c r="E227" s="9" t="n"/>
      <c r="F227" s="10" t="n"/>
      <c r="G227" s="11" t="n"/>
      <c r="H227" s="12">
        <f>IF(A227="","",IF(A227&gt;DATE(2026,12,31),"",IF(A227&gt;=DATE(2026,7,1),0.76,IF(A227&gt;=DATE(2026,1,1),0.725,IF(A227&gt;=DATE(2025,1,1),0.7,IF(A227&gt;=DATE(2024,1,1),0.67,""))))))</f>
        <v/>
      </c>
      <c r="I227" s="13">
        <f>IF(OR(F227="",H227=""),"",ROUND(F227*H227,2))</f>
        <v/>
      </c>
      <c r="J227" s="7" t="n"/>
    </row>
    <row r="228">
      <c r="A228" s="7" t="n"/>
      <c r="B228" s="8" t="n"/>
      <c r="C228" s="9" t="n"/>
      <c r="D228" s="9" t="n"/>
      <c r="E228" s="9" t="n"/>
      <c r="F228" s="10" t="n"/>
      <c r="G228" s="11" t="n"/>
      <c r="H228" s="12">
        <f>IF(A228="","",IF(A228&gt;DATE(2026,12,31),"",IF(A228&gt;=DATE(2026,7,1),0.76,IF(A228&gt;=DATE(2026,1,1),0.725,IF(A228&gt;=DATE(2025,1,1),0.7,IF(A228&gt;=DATE(2024,1,1),0.67,""))))))</f>
        <v/>
      </c>
      <c r="I228" s="13">
        <f>IF(OR(F228="",H228=""),"",ROUND(F228*H228,2))</f>
        <v/>
      </c>
      <c r="J228" s="7" t="n"/>
    </row>
    <row r="229">
      <c r="A229" s="7" t="n"/>
      <c r="B229" s="8" t="n"/>
      <c r="C229" s="9" t="n"/>
      <c r="D229" s="9" t="n"/>
      <c r="E229" s="9" t="n"/>
      <c r="F229" s="10" t="n"/>
      <c r="G229" s="11" t="n"/>
      <c r="H229" s="12">
        <f>IF(A229="","",IF(A229&gt;DATE(2026,12,31),"",IF(A229&gt;=DATE(2026,7,1),0.76,IF(A229&gt;=DATE(2026,1,1),0.725,IF(A229&gt;=DATE(2025,1,1),0.7,IF(A229&gt;=DATE(2024,1,1),0.67,""))))))</f>
        <v/>
      </c>
      <c r="I229" s="13">
        <f>IF(OR(F229="",H229=""),"",ROUND(F229*H229,2))</f>
        <v/>
      </c>
      <c r="J229" s="7" t="n"/>
    </row>
    <row r="230">
      <c r="A230" s="7" t="n"/>
      <c r="B230" s="8" t="n"/>
      <c r="C230" s="9" t="n"/>
      <c r="D230" s="9" t="n"/>
      <c r="E230" s="9" t="n"/>
      <c r="F230" s="10" t="n"/>
      <c r="G230" s="11" t="n"/>
      <c r="H230" s="12">
        <f>IF(A230="","",IF(A230&gt;DATE(2026,12,31),"",IF(A230&gt;=DATE(2026,7,1),0.76,IF(A230&gt;=DATE(2026,1,1),0.725,IF(A230&gt;=DATE(2025,1,1),0.7,IF(A230&gt;=DATE(2024,1,1),0.67,""))))))</f>
        <v/>
      </c>
      <c r="I230" s="13">
        <f>IF(OR(F230="",H230=""),"",ROUND(F230*H230,2))</f>
        <v/>
      </c>
      <c r="J230" s="7" t="n"/>
    </row>
    <row r="231">
      <c r="A231" s="7" t="n"/>
      <c r="B231" s="8" t="n"/>
      <c r="C231" s="9" t="n"/>
      <c r="D231" s="9" t="n"/>
      <c r="E231" s="9" t="n"/>
      <c r="F231" s="10" t="n"/>
      <c r="G231" s="11" t="n"/>
      <c r="H231" s="12">
        <f>IF(A231="","",IF(A231&gt;DATE(2026,12,31),"",IF(A231&gt;=DATE(2026,7,1),0.76,IF(A231&gt;=DATE(2026,1,1),0.725,IF(A231&gt;=DATE(2025,1,1),0.7,IF(A231&gt;=DATE(2024,1,1),0.67,""))))))</f>
        <v/>
      </c>
      <c r="I231" s="13">
        <f>IF(OR(F231="",H231=""),"",ROUND(F231*H231,2))</f>
        <v/>
      </c>
      <c r="J231" s="7" t="n"/>
    </row>
    <row r="232">
      <c r="A232" s="7" t="n"/>
      <c r="B232" s="8" t="n"/>
      <c r="C232" s="9" t="n"/>
      <c r="D232" s="9" t="n"/>
      <c r="E232" s="9" t="n"/>
      <c r="F232" s="10" t="n"/>
      <c r="G232" s="11" t="n"/>
      <c r="H232" s="12">
        <f>IF(A232="","",IF(A232&gt;DATE(2026,12,31),"",IF(A232&gt;=DATE(2026,7,1),0.76,IF(A232&gt;=DATE(2026,1,1),0.725,IF(A232&gt;=DATE(2025,1,1),0.7,IF(A232&gt;=DATE(2024,1,1),0.67,""))))))</f>
        <v/>
      </c>
      <c r="I232" s="13">
        <f>IF(OR(F232="",H232=""),"",ROUND(F232*H232,2))</f>
        <v/>
      </c>
      <c r="J232" s="7" t="n"/>
    </row>
    <row r="233">
      <c r="A233" s="7" t="n"/>
      <c r="B233" s="8" t="n"/>
      <c r="C233" s="9" t="n"/>
      <c r="D233" s="9" t="n"/>
      <c r="E233" s="9" t="n"/>
      <c r="F233" s="10" t="n"/>
      <c r="G233" s="11" t="n"/>
      <c r="H233" s="12">
        <f>IF(A233="","",IF(A233&gt;DATE(2026,12,31),"",IF(A233&gt;=DATE(2026,7,1),0.76,IF(A233&gt;=DATE(2026,1,1),0.725,IF(A233&gt;=DATE(2025,1,1),0.7,IF(A233&gt;=DATE(2024,1,1),0.67,""))))))</f>
        <v/>
      </c>
      <c r="I233" s="13">
        <f>IF(OR(F233="",H233=""),"",ROUND(F233*H233,2))</f>
        <v/>
      </c>
      <c r="J233" s="7" t="n"/>
    </row>
    <row r="234">
      <c r="A234" s="7" t="n"/>
      <c r="B234" s="8" t="n"/>
      <c r="C234" s="9" t="n"/>
      <c r="D234" s="9" t="n"/>
      <c r="E234" s="9" t="n"/>
      <c r="F234" s="10" t="n"/>
      <c r="G234" s="11" t="n"/>
      <c r="H234" s="12">
        <f>IF(A234="","",IF(A234&gt;DATE(2026,12,31),"",IF(A234&gt;=DATE(2026,7,1),0.76,IF(A234&gt;=DATE(2026,1,1),0.725,IF(A234&gt;=DATE(2025,1,1),0.7,IF(A234&gt;=DATE(2024,1,1),0.67,""))))))</f>
        <v/>
      </c>
      <c r="I234" s="13">
        <f>IF(OR(F234="",H234=""),"",ROUND(F234*H234,2))</f>
        <v/>
      </c>
      <c r="J234" s="7" t="n"/>
    </row>
    <row r="235">
      <c r="A235" s="7" t="n"/>
      <c r="B235" s="8" t="n"/>
      <c r="C235" s="9" t="n"/>
      <c r="D235" s="9" t="n"/>
      <c r="E235" s="9" t="n"/>
      <c r="F235" s="10" t="n"/>
      <c r="G235" s="11" t="n"/>
      <c r="H235" s="12">
        <f>IF(A235="","",IF(A235&gt;DATE(2026,12,31),"",IF(A235&gt;=DATE(2026,7,1),0.76,IF(A235&gt;=DATE(2026,1,1),0.725,IF(A235&gt;=DATE(2025,1,1),0.7,IF(A235&gt;=DATE(2024,1,1),0.67,""))))))</f>
        <v/>
      </c>
      <c r="I235" s="13">
        <f>IF(OR(F235="",H235=""),"",ROUND(F235*H235,2))</f>
        <v/>
      </c>
      <c r="J235" s="7" t="n"/>
    </row>
    <row r="236">
      <c r="A236" s="7" t="n"/>
      <c r="B236" s="8" t="n"/>
      <c r="C236" s="9" t="n"/>
      <c r="D236" s="9" t="n"/>
      <c r="E236" s="9" t="n"/>
      <c r="F236" s="10" t="n"/>
      <c r="G236" s="11" t="n"/>
      <c r="H236" s="12">
        <f>IF(A236="","",IF(A236&gt;DATE(2026,12,31),"",IF(A236&gt;=DATE(2026,7,1),0.76,IF(A236&gt;=DATE(2026,1,1),0.725,IF(A236&gt;=DATE(2025,1,1),0.7,IF(A236&gt;=DATE(2024,1,1),0.67,""))))))</f>
        <v/>
      </c>
      <c r="I236" s="13">
        <f>IF(OR(F236="",H236=""),"",ROUND(F236*H236,2))</f>
        <v/>
      </c>
      <c r="J236" s="7" t="n"/>
    </row>
    <row r="237">
      <c r="A237" s="7" t="n"/>
      <c r="B237" s="8" t="n"/>
      <c r="C237" s="9" t="n"/>
      <c r="D237" s="9" t="n"/>
      <c r="E237" s="9" t="n"/>
      <c r="F237" s="10" t="n"/>
      <c r="G237" s="11" t="n"/>
      <c r="H237" s="12">
        <f>IF(A237="","",IF(A237&gt;DATE(2026,12,31),"",IF(A237&gt;=DATE(2026,7,1),0.76,IF(A237&gt;=DATE(2026,1,1),0.725,IF(A237&gt;=DATE(2025,1,1),0.7,IF(A237&gt;=DATE(2024,1,1),0.67,""))))))</f>
        <v/>
      </c>
      <c r="I237" s="13">
        <f>IF(OR(F237="",H237=""),"",ROUND(F237*H237,2))</f>
        <v/>
      </c>
      <c r="J237" s="7" t="n"/>
    </row>
    <row r="238">
      <c r="A238" s="7" t="n"/>
      <c r="B238" s="8" t="n"/>
      <c r="C238" s="9" t="n"/>
      <c r="D238" s="9" t="n"/>
      <c r="E238" s="9" t="n"/>
      <c r="F238" s="10" t="n"/>
      <c r="G238" s="11" t="n"/>
      <c r="H238" s="12">
        <f>IF(A238="","",IF(A238&gt;DATE(2026,12,31),"",IF(A238&gt;=DATE(2026,7,1),0.76,IF(A238&gt;=DATE(2026,1,1),0.725,IF(A238&gt;=DATE(2025,1,1),0.7,IF(A238&gt;=DATE(2024,1,1),0.67,""))))))</f>
        <v/>
      </c>
      <c r="I238" s="13">
        <f>IF(OR(F238="",H238=""),"",ROUND(F238*H238,2))</f>
        <v/>
      </c>
      <c r="J238" s="7" t="n"/>
    </row>
    <row r="239">
      <c r="A239" s="7" t="n"/>
      <c r="B239" s="8" t="n"/>
      <c r="C239" s="9" t="n"/>
      <c r="D239" s="9" t="n"/>
      <c r="E239" s="9" t="n"/>
      <c r="F239" s="10" t="n"/>
      <c r="G239" s="11" t="n"/>
      <c r="H239" s="12">
        <f>IF(A239="","",IF(A239&gt;DATE(2026,12,31),"",IF(A239&gt;=DATE(2026,7,1),0.76,IF(A239&gt;=DATE(2026,1,1),0.725,IF(A239&gt;=DATE(2025,1,1),0.7,IF(A239&gt;=DATE(2024,1,1),0.67,""))))))</f>
        <v/>
      </c>
      <c r="I239" s="13">
        <f>IF(OR(F239="",H239=""),"",ROUND(F239*H239,2))</f>
        <v/>
      </c>
      <c r="J239" s="7" t="n"/>
    </row>
    <row r="240">
      <c r="A240" s="7" t="n"/>
      <c r="B240" s="8" t="n"/>
      <c r="C240" s="9" t="n"/>
      <c r="D240" s="9" t="n"/>
      <c r="E240" s="9" t="n"/>
      <c r="F240" s="10" t="n"/>
      <c r="G240" s="11" t="n"/>
      <c r="H240" s="12">
        <f>IF(A240="","",IF(A240&gt;DATE(2026,12,31),"",IF(A240&gt;=DATE(2026,7,1),0.76,IF(A240&gt;=DATE(2026,1,1),0.725,IF(A240&gt;=DATE(2025,1,1),0.7,IF(A240&gt;=DATE(2024,1,1),0.67,""))))))</f>
        <v/>
      </c>
      <c r="I240" s="13">
        <f>IF(OR(F240="",H240=""),"",ROUND(F240*H240,2))</f>
        <v/>
      </c>
      <c r="J240" s="7" t="n"/>
    </row>
    <row r="241">
      <c r="A241" s="7" t="n"/>
      <c r="B241" s="8" t="n"/>
      <c r="C241" s="9" t="n"/>
      <c r="D241" s="9" t="n"/>
      <c r="E241" s="9" t="n"/>
      <c r="F241" s="10" t="n"/>
      <c r="G241" s="11" t="n"/>
      <c r="H241" s="12">
        <f>IF(A241="","",IF(A241&gt;DATE(2026,12,31),"",IF(A241&gt;=DATE(2026,7,1),0.76,IF(A241&gt;=DATE(2026,1,1),0.725,IF(A241&gt;=DATE(2025,1,1),0.7,IF(A241&gt;=DATE(2024,1,1),0.67,""))))))</f>
        <v/>
      </c>
      <c r="I241" s="13">
        <f>IF(OR(F241="",H241=""),"",ROUND(F241*H241,2))</f>
        <v/>
      </c>
      <c r="J241" s="7" t="n"/>
    </row>
    <row r="242">
      <c r="A242" s="7" t="n"/>
      <c r="B242" s="8" t="n"/>
      <c r="C242" s="9" t="n"/>
      <c r="D242" s="9" t="n"/>
      <c r="E242" s="9" t="n"/>
      <c r="F242" s="10" t="n"/>
      <c r="G242" s="11" t="n"/>
      <c r="H242" s="12">
        <f>IF(A242="","",IF(A242&gt;DATE(2026,12,31),"",IF(A242&gt;=DATE(2026,7,1),0.76,IF(A242&gt;=DATE(2026,1,1),0.725,IF(A242&gt;=DATE(2025,1,1),0.7,IF(A242&gt;=DATE(2024,1,1),0.67,""))))))</f>
        <v/>
      </c>
      <c r="I242" s="13">
        <f>IF(OR(F242="",H242=""),"",ROUND(F242*H242,2))</f>
        <v/>
      </c>
      <c r="J242" s="7" t="n"/>
    </row>
    <row r="243">
      <c r="A243" s="7" t="n"/>
      <c r="B243" s="8" t="n"/>
      <c r="C243" s="9" t="n"/>
      <c r="D243" s="9" t="n"/>
      <c r="E243" s="9" t="n"/>
      <c r="F243" s="10" t="n"/>
      <c r="G243" s="11" t="n"/>
      <c r="H243" s="12">
        <f>IF(A243="","",IF(A243&gt;DATE(2026,12,31),"",IF(A243&gt;=DATE(2026,7,1),0.76,IF(A243&gt;=DATE(2026,1,1),0.725,IF(A243&gt;=DATE(2025,1,1),0.7,IF(A243&gt;=DATE(2024,1,1),0.67,""))))))</f>
        <v/>
      </c>
      <c r="I243" s="13">
        <f>IF(OR(F243="",H243=""),"",ROUND(F243*H243,2))</f>
        <v/>
      </c>
      <c r="J243" s="7" t="n"/>
    </row>
    <row r="244">
      <c r="A244" s="7" t="n"/>
      <c r="B244" s="8" t="n"/>
      <c r="C244" s="9" t="n"/>
      <c r="D244" s="9" t="n"/>
      <c r="E244" s="9" t="n"/>
      <c r="F244" s="10" t="n"/>
      <c r="G244" s="11" t="n"/>
      <c r="H244" s="12">
        <f>IF(A244="","",IF(A244&gt;DATE(2026,12,31),"",IF(A244&gt;=DATE(2026,7,1),0.76,IF(A244&gt;=DATE(2026,1,1),0.725,IF(A244&gt;=DATE(2025,1,1),0.7,IF(A244&gt;=DATE(2024,1,1),0.67,""))))))</f>
        <v/>
      </c>
      <c r="I244" s="13">
        <f>IF(OR(F244="",H244=""),"",ROUND(F244*H244,2))</f>
        <v/>
      </c>
      <c r="J244" s="7" t="n"/>
    </row>
    <row r="245">
      <c r="A245" s="7" t="n"/>
      <c r="B245" s="8" t="n"/>
      <c r="C245" s="9" t="n"/>
      <c r="D245" s="9" t="n"/>
      <c r="E245" s="9" t="n"/>
      <c r="F245" s="10" t="n"/>
      <c r="G245" s="11" t="n"/>
      <c r="H245" s="12">
        <f>IF(A245="","",IF(A245&gt;DATE(2026,12,31),"",IF(A245&gt;=DATE(2026,7,1),0.76,IF(A245&gt;=DATE(2026,1,1),0.725,IF(A245&gt;=DATE(2025,1,1),0.7,IF(A245&gt;=DATE(2024,1,1),0.67,""))))))</f>
        <v/>
      </c>
      <c r="I245" s="13">
        <f>IF(OR(F245="",H245=""),"",ROUND(F245*H245,2))</f>
        <v/>
      </c>
      <c r="J245" s="7" t="n"/>
    </row>
    <row r="246">
      <c r="A246" s="7" t="n"/>
      <c r="B246" s="8" t="n"/>
      <c r="C246" s="9" t="n"/>
      <c r="D246" s="9" t="n"/>
      <c r="E246" s="9" t="n"/>
      <c r="F246" s="10" t="n"/>
      <c r="G246" s="11" t="n"/>
      <c r="H246" s="12">
        <f>IF(A246="","",IF(A246&gt;DATE(2026,12,31),"",IF(A246&gt;=DATE(2026,7,1),0.76,IF(A246&gt;=DATE(2026,1,1),0.725,IF(A246&gt;=DATE(2025,1,1),0.7,IF(A246&gt;=DATE(2024,1,1),0.67,""))))))</f>
        <v/>
      </c>
      <c r="I246" s="13">
        <f>IF(OR(F246="",H246=""),"",ROUND(F246*H246,2))</f>
        <v/>
      </c>
      <c r="J246" s="7" t="n"/>
    </row>
    <row r="247">
      <c r="A247" s="7" t="n"/>
      <c r="B247" s="8" t="n"/>
      <c r="C247" s="9" t="n"/>
      <c r="D247" s="9" t="n"/>
      <c r="E247" s="9" t="n"/>
      <c r="F247" s="10" t="n"/>
      <c r="G247" s="11" t="n"/>
      <c r="H247" s="12">
        <f>IF(A247="","",IF(A247&gt;DATE(2026,12,31),"",IF(A247&gt;=DATE(2026,7,1),0.76,IF(A247&gt;=DATE(2026,1,1),0.725,IF(A247&gt;=DATE(2025,1,1),0.7,IF(A247&gt;=DATE(2024,1,1),0.67,""))))))</f>
        <v/>
      </c>
      <c r="I247" s="13">
        <f>IF(OR(F247="",H247=""),"",ROUND(F247*H247,2))</f>
        <v/>
      </c>
      <c r="J247" s="7" t="n"/>
    </row>
    <row r="248">
      <c r="A248" s="7" t="n"/>
      <c r="B248" s="8" t="n"/>
      <c r="C248" s="9" t="n"/>
      <c r="D248" s="9" t="n"/>
      <c r="E248" s="9" t="n"/>
      <c r="F248" s="10" t="n"/>
      <c r="G248" s="11" t="n"/>
      <c r="H248" s="12">
        <f>IF(A248="","",IF(A248&gt;DATE(2026,12,31),"",IF(A248&gt;=DATE(2026,7,1),0.76,IF(A248&gt;=DATE(2026,1,1),0.725,IF(A248&gt;=DATE(2025,1,1),0.7,IF(A248&gt;=DATE(2024,1,1),0.67,""))))))</f>
        <v/>
      </c>
      <c r="I248" s="13">
        <f>IF(OR(F248="",H248=""),"",ROUND(F248*H248,2))</f>
        <v/>
      </c>
      <c r="J248" s="7" t="n"/>
    </row>
    <row r="249">
      <c r="A249" s="7" t="n"/>
      <c r="B249" s="8" t="n"/>
      <c r="C249" s="9" t="n"/>
      <c r="D249" s="9" t="n"/>
      <c r="E249" s="9" t="n"/>
      <c r="F249" s="10" t="n"/>
      <c r="G249" s="11" t="n"/>
      <c r="H249" s="12">
        <f>IF(A249="","",IF(A249&gt;DATE(2026,12,31),"",IF(A249&gt;=DATE(2026,7,1),0.76,IF(A249&gt;=DATE(2026,1,1),0.725,IF(A249&gt;=DATE(2025,1,1),0.7,IF(A249&gt;=DATE(2024,1,1),0.67,""))))))</f>
        <v/>
      </c>
      <c r="I249" s="13">
        <f>IF(OR(F249="",H249=""),"",ROUND(F249*H249,2))</f>
        <v/>
      </c>
      <c r="J249" s="7" t="n"/>
    </row>
    <row r="250">
      <c r="A250" s="7" t="n"/>
      <c r="B250" s="8" t="n"/>
      <c r="C250" s="9" t="n"/>
      <c r="D250" s="9" t="n"/>
      <c r="E250" s="9" t="n"/>
      <c r="F250" s="10" t="n"/>
      <c r="G250" s="11" t="n"/>
      <c r="H250" s="12">
        <f>IF(A250="","",IF(A250&gt;DATE(2026,12,31),"",IF(A250&gt;=DATE(2026,7,1),0.76,IF(A250&gt;=DATE(2026,1,1),0.725,IF(A250&gt;=DATE(2025,1,1),0.7,IF(A250&gt;=DATE(2024,1,1),0.67,""))))))</f>
        <v/>
      </c>
      <c r="I250" s="13">
        <f>IF(OR(F250="",H250=""),"",ROUND(F250*H250,2))</f>
        <v/>
      </c>
      <c r="J250" s="7" t="n"/>
    </row>
    <row r="251">
      <c r="A251" s="7" t="n"/>
      <c r="B251" s="8" t="n"/>
      <c r="C251" s="9" t="n"/>
      <c r="D251" s="9" t="n"/>
      <c r="E251" s="9" t="n"/>
      <c r="F251" s="10" t="n"/>
      <c r="G251" s="11" t="n"/>
      <c r="H251" s="12">
        <f>IF(A251="","",IF(A251&gt;DATE(2026,12,31),"",IF(A251&gt;=DATE(2026,7,1),0.76,IF(A251&gt;=DATE(2026,1,1),0.725,IF(A251&gt;=DATE(2025,1,1),0.7,IF(A251&gt;=DATE(2024,1,1),0.67,""))))))</f>
        <v/>
      </c>
      <c r="I251" s="13">
        <f>IF(OR(F251="",H251=""),"",ROUND(F251*H251,2))</f>
        <v/>
      </c>
      <c r="J251" s="7" t="n"/>
    </row>
    <row r="252">
      <c r="A252" s="7" t="n"/>
      <c r="B252" s="8" t="n"/>
      <c r="C252" s="9" t="n"/>
      <c r="D252" s="9" t="n"/>
      <c r="E252" s="9" t="n"/>
      <c r="F252" s="10" t="n"/>
      <c r="G252" s="11" t="n"/>
      <c r="H252" s="12">
        <f>IF(A252="","",IF(A252&gt;DATE(2026,12,31),"",IF(A252&gt;=DATE(2026,7,1),0.76,IF(A252&gt;=DATE(2026,1,1),0.725,IF(A252&gt;=DATE(2025,1,1),0.7,IF(A252&gt;=DATE(2024,1,1),0.67,""))))))</f>
        <v/>
      </c>
      <c r="I252" s="13">
        <f>IF(OR(F252="",H252=""),"",ROUND(F252*H252,2))</f>
        <v/>
      </c>
      <c r="J252" s="7" t="n"/>
    </row>
    <row r="253">
      <c r="A253" s="7" t="n"/>
      <c r="B253" s="8" t="n"/>
      <c r="C253" s="9" t="n"/>
      <c r="D253" s="9" t="n"/>
      <c r="E253" s="9" t="n"/>
      <c r="F253" s="10" t="n"/>
      <c r="G253" s="11" t="n"/>
      <c r="H253" s="12">
        <f>IF(A253="","",IF(A253&gt;DATE(2026,12,31),"",IF(A253&gt;=DATE(2026,7,1),0.76,IF(A253&gt;=DATE(2026,1,1),0.725,IF(A253&gt;=DATE(2025,1,1),0.7,IF(A253&gt;=DATE(2024,1,1),0.67,""))))))</f>
        <v/>
      </c>
      <c r="I253" s="13">
        <f>IF(OR(F253="",H253=""),"",ROUND(F253*H253,2))</f>
        <v/>
      </c>
      <c r="J253" s="7" t="n"/>
    </row>
    <row r="254">
      <c r="A254" s="7" t="n"/>
      <c r="B254" s="8" t="n"/>
      <c r="C254" s="9" t="n"/>
      <c r="D254" s="9" t="n"/>
      <c r="E254" s="9" t="n"/>
      <c r="F254" s="10" t="n"/>
      <c r="G254" s="11" t="n"/>
      <c r="H254" s="12">
        <f>IF(A254="","",IF(A254&gt;DATE(2026,12,31),"",IF(A254&gt;=DATE(2026,7,1),0.76,IF(A254&gt;=DATE(2026,1,1),0.725,IF(A254&gt;=DATE(2025,1,1),0.7,IF(A254&gt;=DATE(2024,1,1),0.67,""))))))</f>
        <v/>
      </c>
      <c r="I254" s="13">
        <f>IF(OR(F254="",H254=""),"",ROUND(F254*H254,2))</f>
        <v/>
      </c>
      <c r="J254" s="7" t="n"/>
    </row>
    <row r="255">
      <c r="A255" s="7" t="n"/>
      <c r="B255" s="8" t="n"/>
      <c r="C255" s="9" t="n"/>
      <c r="D255" s="9" t="n"/>
      <c r="E255" s="9" t="n"/>
      <c r="F255" s="10" t="n"/>
      <c r="G255" s="11" t="n"/>
      <c r="H255" s="12">
        <f>IF(A255="","",IF(A255&gt;DATE(2026,12,31),"",IF(A255&gt;=DATE(2026,7,1),0.76,IF(A255&gt;=DATE(2026,1,1),0.725,IF(A255&gt;=DATE(2025,1,1),0.7,IF(A255&gt;=DATE(2024,1,1),0.67,""))))))</f>
        <v/>
      </c>
      <c r="I255" s="13">
        <f>IF(OR(F255="",H255=""),"",ROUND(F255*H255,2))</f>
        <v/>
      </c>
      <c r="J255" s="7" t="n"/>
    </row>
    <row r="256">
      <c r="A256" s="7" t="n"/>
      <c r="B256" s="8" t="n"/>
      <c r="C256" s="9" t="n"/>
      <c r="D256" s="9" t="n"/>
      <c r="E256" s="9" t="n"/>
      <c r="F256" s="10" t="n"/>
      <c r="G256" s="11" t="n"/>
      <c r="H256" s="12">
        <f>IF(A256="","",IF(A256&gt;DATE(2026,12,31),"",IF(A256&gt;=DATE(2026,7,1),0.76,IF(A256&gt;=DATE(2026,1,1),0.725,IF(A256&gt;=DATE(2025,1,1),0.7,IF(A256&gt;=DATE(2024,1,1),0.67,""))))))</f>
        <v/>
      </c>
      <c r="I256" s="13">
        <f>IF(OR(F256="",H256=""),"",ROUND(F256*H256,2))</f>
        <v/>
      </c>
      <c r="J256" s="7" t="n"/>
    </row>
    <row r="257">
      <c r="A257" s="7" t="n"/>
      <c r="B257" s="8" t="n"/>
      <c r="C257" s="9" t="n"/>
      <c r="D257" s="9" t="n"/>
      <c r="E257" s="9" t="n"/>
      <c r="F257" s="10" t="n"/>
      <c r="G257" s="11" t="n"/>
      <c r="H257" s="12">
        <f>IF(A257="","",IF(A257&gt;DATE(2026,12,31),"",IF(A257&gt;=DATE(2026,7,1),0.76,IF(A257&gt;=DATE(2026,1,1),0.725,IF(A257&gt;=DATE(2025,1,1),0.7,IF(A257&gt;=DATE(2024,1,1),0.67,""))))))</f>
        <v/>
      </c>
      <c r="I257" s="13">
        <f>IF(OR(F257="",H257=""),"",ROUND(F257*H257,2))</f>
        <v/>
      </c>
      <c r="J257" s="7" t="n"/>
    </row>
    <row r="258">
      <c r="A258" s="7" t="n"/>
      <c r="B258" s="8" t="n"/>
      <c r="C258" s="9" t="n"/>
      <c r="D258" s="9" t="n"/>
      <c r="E258" s="9" t="n"/>
      <c r="F258" s="10" t="n"/>
      <c r="G258" s="11" t="n"/>
      <c r="H258" s="12">
        <f>IF(A258="","",IF(A258&gt;DATE(2026,12,31),"",IF(A258&gt;=DATE(2026,7,1),0.76,IF(A258&gt;=DATE(2026,1,1),0.725,IF(A258&gt;=DATE(2025,1,1),0.7,IF(A258&gt;=DATE(2024,1,1),0.67,""))))))</f>
        <v/>
      </c>
      <c r="I258" s="13">
        <f>IF(OR(F258="",H258=""),"",ROUND(F258*H258,2))</f>
        <v/>
      </c>
      <c r="J258" s="7" t="n"/>
    </row>
    <row r="259">
      <c r="A259" s="7" t="n"/>
      <c r="B259" s="8" t="n"/>
      <c r="C259" s="9" t="n"/>
      <c r="D259" s="9" t="n"/>
      <c r="E259" s="9" t="n"/>
      <c r="F259" s="10" t="n"/>
      <c r="G259" s="11" t="n"/>
      <c r="H259" s="12">
        <f>IF(A259="","",IF(A259&gt;DATE(2026,12,31),"",IF(A259&gt;=DATE(2026,7,1),0.76,IF(A259&gt;=DATE(2026,1,1),0.725,IF(A259&gt;=DATE(2025,1,1),0.7,IF(A259&gt;=DATE(2024,1,1),0.67,""))))))</f>
        <v/>
      </c>
      <c r="I259" s="13">
        <f>IF(OR(F259="",H259=""),"",ROUND(F259*H259,2))</f>
        <v/>
      </c>
      <c r="J259" s="7" t="n"/>
    </row>
    <row r="260">
      <c r="A260" s="7" t="n"/>
      <c r="B260" s="8" t="n"/>
      <c r="C260" s="9" t="n"/>
      <c r="D260" s="9" t="n"/>
      <c r="E260" s="9" t="n"/>
      <c r="F260" s="10" t="n"/>
      <c r="G260" s="11" t="n"/>
      <c r="H260" s="12">
        <f>IF(A260="","",IF(A260&gt;DATE(2026,12,31),"",IF(A260&gt;=DATE(2026,7,1),0.76,IF(A260&gt;=DATE(2026,1,1),0.725,IF(A260&gt;=DATE(2025,1,1),0.7,IF(A260&gt;=DATE(2024,1,1),0.67,""))))))</f>
        <v/>
      </c>
      <c r="I260" s="13">
        <f>IF(OR(F260="",H260=""),"",ROUND(F260*H260,2))</f>
        <v/>
      </c>
      <c r="J260" s="7" t="n"/>
    </row>
    <row r="261">
      <c r="A261" s="7" t="n"/>
      <c r="B261" s="8" t="n"/>
      <c r="C261" s="9" t="n"/>
      <c r="D261" s="9" t="n"/>
      <c r="E261" s="9" t="n"/>
      <c r="F261" s="10" t="n"/>
      <c r="G261" s="11" t="n"/>
      <c r="H261" s="12">
        <f>IF(A261="","",IF(A261&gt;DATE(2026,12,31),"",IF(A261&gt;=DATE(2026,7,1),0.76,IF(A261&gt;=DATE(2026,1,1),0.725,IF(A261&gt;=DATE(2025,1,1),0.7,IF(A261&gt;=DATE(2024,1,1),0.67,""))))))</f>
        <v/>
      </c>
      <c r="I261" s="13">
        <f>IF(OR(F261="",H261=""),"",ROUND(F261*H261,2))</f>
        <v/>
      </c>
      <c r="J261" s="7" t="n"/>
    </row>
    <row r="262">
      <c r="A262" s="7" t="n"/>
      <c r="B262" s="8" t="n"/>
      <c r="C262" s="9" t="n"/>
      <c r="D262" s="9" t="n"/>
      <c r="E262" s="9" t="n"/>
      <c r="F262" s="10" t="n"/>
      <c r="G262" s="11" t="n"/>
      <c r="H262" s="12">
        <f>IF(A262="","",IF(A262&gt;DATE(2026,12,31),"",IF(A262&gt;=DATE(2026,7,1),0.76,IF(A262&gt;=DATE(2026,1,1),0.725,IF(A262&gt;=DATE(2025,1,1),0.7,IF(A262&gt;=DATE(2024,1,1),0.67,""))))))</f>
        <v/>
      </c>
      <c r="I262" s="13">
        <f>IF(OR(F262="",H262=""),"",ROUND(F262*H262,2))</f>
        <v/>
      </c>
      <c r="J262" s="7" t="n"/>
    </row>
    <row r="263">
      <c r="A263" s="7" t="n"/>
      <c r="B263" s="8" t="n"/>
      <c r="C263" s="9" t="n"/>
      <c r="D263" s="9" t="n"/>
      <c r="E263" s="9" t="n"/>
      <c r="F263" s="10" t="n"/>
      <c r="G263" s="11" t="n"/>
      <c r="H263" s="12">
        <f>IF(A263="","",IF(A263&gt;DATE(2026,12,31),"",IF(A263&gt;=DATE(2026,7,1),0.76,IF(A263&gt;=DATE(2026,1,1),0.725,IF(A263&gt;=DATE(2025,1,1),0.7,IF(A263&gt;=DATE(2024,1,1),0.67,""))))))</f>
        <v/>
      </c>
      <c r="I263" s="13">
        <f>IF(OR(F263="",H263=""),"",ROUND(F263*H263,2))</f>
        <v/>
      </c>
      <c r="J263" s="7" t="n"/>
    </row>
    <row r="264">
      <c r="A264" s="7" t="n"/>
      <c r="B264" s="8" t="n"/>
      <c r="C264" s="9" t="n"/>
      <c r="D264" s="9" t="n"/>
      <c r="E264" s="9" t="n"/>
      <c r="F264" s="10" t="n"/>
      <c r="G264" s="11" t="n"/>
      <c r="H264" s="12">
        <f>IF(A264="","",IF(A264&gt;DATE(2026,12,31),"",IF(A264&gt;=DATE(2026,7,1),0.76,IF(A264&gt;=DATE(2026,1,1),0.725,IF(A264&gt;=DATE(2025,1,1),0.7,IF(A264&gt;=DATE(2024,1,1),0.67,""))))))</f>
        <v/>
      </c>
      <c r="I264" s="13">
        <f>IF(OR(F264="",H264=""),"",ROUND(F264*H264,2))</f>
        <v/>
      </c>
      <c r="J264" s="7" t="n"/>
    </row>
    <row r="265">
      <c r="A265" s="7" t="n"/>
      <c r="B265" s="8" t="n"/>
      <c r="C265" s="9" t="n"/>
      <c r="D265" s="9" t="n"/>
      <c r="E265" s="9" t="n"/>
      <c r="F265" s="10" t="n"/>
      <c r="G265" s="11" t="n"/>
      <c r="H265" s="12">
        <f>IF(A265="","",IF(A265&gt;DATE(2026,12,31),"",IF(A265&gt;=DATE(2026,7,1),0.76,IF(A265&gt;=DATE(2026,1,1),0.725,IF(A265&gt;=DATE(2025,1,1),0.7,IF(A265&gt;=DATE(2024,1,1),0.67,""))))))</f>
        <v/>
      </c>
      <c r="I265" s="13">
        <f>IF(OR(F265="",H265=""),"",ROUND(F265*H265,2))</f>
        <v/>
      </c>
      <c r="J265" s="7" t="n"/>
    </row>
    <row r="266">
      <c r="A266" s="7" t="n"/>
      <c r="B266" s="8" t="n"/>
      <c r="C266" s="9" t="n"/>
      <c r="D266" s="9" t="n"/>
      <c r="E266" s="9" t="n"/>
      <c r="F266" s="10" t="n"/>
      <c r="G266" s="11" t="n"/>
      <c r="H266" s="12">
        <f>IF(A266="","",IF(A266&gt;DATE(2026,12,31),"",IF(A266&gt;=DATE(2026,7,1),0.76,IF(A266&gt;=DATE(2026,1,1),0.725,IF(A266&gt;=DATE(2025,1,1),0.7,IF(A266&gt;=DATE(2024,1,1),0.67,""))))))</f>
        <v/>
      </c>
      <c r="I266" s="13">
        <f>IF(OR(F266="",H266=""),"",ROUND(F266*H266,2))</f>
        <v/>
      </c>
      <c r="J266" s="7" t="n"/>
    </row>
    <row r="267">
      <c r="A267" s="7" t="n"/>
      <c r="B267" s="8" t="n"/>
      <c r="C267" s="9" t="n"/>
      <c r="D267" s="9" t="n"/>
      <c r="E267" s="9" t="n"/>
      <c r="F267" s="10" t="n"/>
      <c r="G267" s="11" t="n"/>
      <c r="H267" s="12">
        <f>IF(A267="","",IF(A267&gt;DATE(2026,12,31),"",IF(A267&gt;=DATE(2026,7,1),0.76,IF(A267&gt;=DATE(2026,1,1),0.725,IF(A267&gt;=DATE(2025,1,1),0.7,IF(A267&gt;=DATE(2024,1,1),0.67,""))))))</f>
        <v/>
      </c>
      <c r="I267" s="13">
        <f>IF(OR(F267="",H267=""),"",ROUND(F267*H267,2))</f>
        <v/>
      </c>
      <c r="J267" s="7" t="n"/>
    </row>
    <row r="268">
      <c r="A268" s="7" t="n"/>
      <c r="B268" s="8" t="n"/>
      <c r="C268" s="9" t="n"/>
      <c r="D268" s="9" t="n"/>
      <c r="E268" s="9" t="n"/>
      <c r="F268" s="10" t="n"/>
      <c r="G268" s="11" t="n"/>
      <c r="H268" s="12">
        <f>IF(A268="","",IF(A268&gt;DATE(2026,12,31),"",IF(A268&gt;=DATE(2026,7,1),0.76,IF(A268&gt;=DATE(2026,1,1),0.725,IF(A268&gt;=DATE(2025,1,1),0.7,IF(A268&gt;=DATE(2024,1,1),0.67,""))))))</f>
        <v/>
      </c>
      <c r="I268" s="13">
        <f>IF(OR(F268="",H268=""),"",ROUND(F268*H268,2))</f>
        <v/>
      </c>
      <c r="J268" s="7" t="n"/>
    </row>
    <row r="269">
      <c r="A269" s="7" t="n"/>
      <c r="B269" s="8" t="n"/>
      <c r="C269" s="9" t="n"/>
      <c r="D269" s="9" t="n"/>
      <c r="E269" s="9" t="n"/>
      <c r="F269" s="10" t="n"/>
      <c r="G269" s="11" t="n"/>
      <c r="H269" s="12">
        <f>IF(A269="","",IF(A269&gt;DATE(2026,12,31),"",IF(A269&gt;=DATE(2026,7,1),0.76,IF(A269&gt;=DATE(2026,1,1),0.725,IF(A269&gt;=DATE(2025,1,1),0.7,IF(A269&gt;=DATE(2024,1,1),0.67,""))))))</f>
        <v/>
      </c>
      <c r="I269" s="13">
        <f>IF(OR(F269="",H269=""),"",ROUND(F269*H269,2))</f>
        <v/>
      </c>
      <c r="J269" s="7" t="n"/>
    </row>
    <row r="270">
      <c r="A270" s="7" t="n"/>
      <c r="B270" s="8" t="n"/>
      <c r="C270" s="9" t="n"/>
      <c r="D270" s="9" t="n"/>
      <c r="E270" s="9" t="n"/>
      <c r="F270" s="10" t="n"/>
      <c r="G270" s="11" t="n"/>
      <c r="H270" s="12">
        <f>IF(A270="","",IF(A270&gt;DATE(2026,12,31),"",IF(A270&gt;=DATE(2026,7,1),0.76,IF(A270&gt;=DATE(2026,1,1),0.725,IF(A270&gt;=DATE(2025,1,1),0.7,IF(A270&gt;=DATE(2024,1,1),0.67,""))))))</f>
        <v/>
      </c>
      <c r="I270" s="13">
        <f>IF(OR(F270="",H270=""),"",ROUND(F270*H270,2))</f>
        <v/>
      </c>
      <c r="J270" s="7" t="n"/>
    </row>
    <row r="271">
      <c r="A271" s="7" t="n"/>
      <c r="B271" s="8" t="n"/>
      <c r="C271" s="9" t="n"/>
      <c r="D271" s="9" t="n"/>
      <c r="E271" s="9" t="n"/>
      <c r="F271" s="10" t="n"/>
      <c r="G271" s="11" t="n"/>
      <c r="H271" s="12">
        <f>IF(A271="","",IF(A271&gt;DATE(2026,12,31),"",IF(A271&gt;=DATE(2026,7,1),0.76,IF(A271&gt;=DATE(2026,1,1),0.725,IF(A271&gt;=DATE(2025,1,1),0.7,IF(A271&gt;=DATE(2024,1,1),0.67,""))))))</f>
        <v/>
      </c>
      <c r="I271" s="13">
        <f>IF(OR(F271="",H271=""),"",ROUND(F271*H271,2))</f>
        <v/>
      </c>
      <c r="J271" s="7" t="n"/>
    </row>
    <row r="272">
      <c r="A272" s="7" t="n"/>
      <c r="B272" s="8" t="n"/>
      <c r="C272" s="9" t="n"/>
      <c r="D272" s="9" t="n"/>
      <c r="E272" s="9" t="n"/>
      <c r="F272" s="10" t="n"/>
      <c r="G272" s="11" t="n"/>
      <c r="H272" s="12">
        <f>IF(A272="","",IF(A272&gt;DATE(2026,12,31),"",IF(A272&gt;=DATE(2026,7,1),0.76,IF(A272&gt;=DATE(2026,1,1),0.725,IF(A272&gt;=DATE(2025,1,1),0.7,IF(A272&gt;=DATE(2024,1,1),0.67,""))))))</f>
        <v/>
      </c>
      <c r="I272" s="13">
        <f>IF(OR(F272="",H272=""),"",ROUND(F272*H272,2))</f>
        <v/>
      </c>
      <c r="J272" s="7" t="n"/>
    </row>
    <row r="273">
      <c r="A273" s="7" t="n"/>
      <c r="B273" s="8" t="n"/>
      <c r="C273" s="9" t="n"/>
      <c r="D273" s="9" t="n"/>
      <c r="E273" s="9" t="n"/>
      <c r="F273" s="10" t="n"/>
      <c r="G273" s="11" t="n"/>
      <c r="H273" s="12">
        <f>IF(A273="","",IF(A273&gt;DATE(2026,12,31),"",IF(A273&gt;=DATE(2026,7,1),0.76,IF(A273&gt;=DATE(2026,1,1),0.725,IF(A273&gt;=DATE(2025,1,1),0.7,IF(A273&gt;=DATE(2024,1,1),0.67,""))))))</f>
        <v/>
      </c>
      <c r="I273" s="13">
        <f>IF(OR(F273="",H273=""),"",ROUND(F273*H273,2))</f>
        <v/>
      </c>
      <c r="J273" s="7" t="n"/>
    </row>
    <row r="274">
      <c r="A274" s="7" t="n"/>
      <c r="B274" s="8" t="n"/>
      <c r="C274" s="9" t="n"/>
      <c r="D274" s="9" t="n"/>
      <c r="E274" s="9" t="n"/>
      <c r="F274" s="10" t="n"/>
      <c r="G274" s="11" t="n"/>
      <c r="H274" s="12">
        <f>IF(A274="","",IF(A274&gt;DATE(2026,12,31),"",IF(A274&gt;=DATE(2026,7,1),0.76,IF(A274&gt;=DATE(2026,1,1),0.725,IF(A274&gt;=DATE(2025,1,1),0.7,IF(A274&gt;=DATE(2024,1,1),0.67,""))))))</f>
        <v/>
      </c>
      <c r="I274" s="13">
        <f>IF(OR(F274="",H274=""),"",ROUND(F274*H274,2))</f>
        <v/>
      </c>
      <c r="J274" s="7" t="n"/>
    </row>
    <row r="275">
      <c r="A275" s="7" t="n"/>
      <c r="B275" s="8" t="n"/>
      <c r="C275" s="9" t="n"/>
      <c r="D275" s="9" t="n"/>
      <c r="E275" s="9" t="n"/>
      <c r="F275" s="10" t="n"/>
      <c r="G275" s="11" t="n"/>
      <c r="H275" s="12">
        <f>IF(A275="","",IF(A275&gt;DATE(2026,12,31),"",IF(A275&gt;=DATE(2026,7,1),0.76,IF(A275&gt;=DATE(2026,1,1),0.725,IF(A275&gt;=DATE(2025,1,1),0.7,IF(A275&gt;=DATE(2024,1,1),0.67,""))))))</f>
        <v/>
      </c>
      <c r="I275" s="13">
        <f>IF(OR(F275="",H275=""),"",ROUND(F275*H275,2))</f>
        <v/>
      </c>
      <c r="J275" s="7" t="n"/>
    </row>
    <row r="276">
      <c r="A276" s="7" t="n"/>
      <c r="B276" s="8" t="n"/>
      <c r="C276" s="9" t="n"/>
      <c r="D276" s="9" t="n"/>
      <c r="E276" s="9" t="n"/>
      <c r="F276" s="10" t="n"/>
      <c r="G276" s="11" t="n"/>
      <c r="H276" s="12">
        <f>IF(A276="","",IF(A276&gt;DATE(2026,12,31),"",IF(A276&gt;=DATE(2026,7,1),0.76,IF(A276&gt;=DATE(2026,1,1),0.725,IF(A276&gt;=DATE(2025,1,1),0.7,IF(A276&gt;=DATE(2024,1,1),0.67,""))))))</f>
        <v/>
      </c>
      <c r="I276" s="13">
        <f>IF(OR(F276="",H276=""),"",ROUND(F276*H276,2))</f>
        <v/>
      </c>
      <c r="J276" s="7" t="n"/>
    </row>
    <row r="277">
      <c r="A277" s="7" t="n"/>
      <c r="B277" s="8" t="n"/>
      <c r="C277" s="9" t="n"/>
      <c r="D277" s="9" t="n"/>
      <c r="E277" s="9" t="n"/>
      <c r="F277" s="10" t="n"/>
      <c r="G277" s="11" t="n"/>
      <c r="H277" s="12">
        <f>IF(A277="","",IF(A277&gt;DATE(2026,12,31),"",IF(A277&gt;=DATE(2026,7,1),0.76,IF(A277&gt;=DATE(2026,1,1),0.725,IF(A277&gt;=DATE(2025,1,1),0.7,IF(A277&gt;=DATE(2024,1,1),0.67,""))))))</f>
        <v/>
      </c>
      <c r="I277" s="13">
        <f>IF(OR(F277="",H277=""),"",ROUND(F277*H277,2))</f>
        <v/>
      </c>
      <c r="J277" s="7" t="n"/>
    </row>
    <row r="278">
      <c r="A278" s="7" t="n"/>
      <c r="B278" s="8" t="n"/>
      <c r="C278" s="9" t="n"/>
      <c r="D278" s="9" t="n"/>
      <c r="E278" s="9" t="n"/>
      <c r="F278" s="10" t="n"/>
      <c r="G278" s="11" t="n"/>
      <c r="H278" s="12">
        <f>IF(A278="","",IF(A278&gt;DATE(2026,12,31),"",IF(A278&gt;=DATE(2026,7,1),0.76,IF(A278&gt;=DATE(2026,1,1),0.725,IF(A278&gt;=DATE(2025,1,1),0.7,IF(A278&gt;=DATE(2024,1,1),0.67,""))))))</f>
        <v/>
      </c>
      <c r="I278" s="13">
        <f>IF(OR(F278="",H278=""),"",ROUND(F278*H278,2))</f>
        <v/>
      </c>
      <c r="J278" s="7" t="n"/>
    </row>
    <row r="279">
      <c r="A279" s="7" t="n"/>
      <c r="B279" s="8" t="n"/>
      <c r="C279" s="9" t="n"/>
      <c r="D279" s="9" t="n"/>
      <c r="E279" s="9" t="n"/>
      <c r="F279" s="10" t="n"/>
      <c r="G279" s="11" t="n"/>
      <c r="H279" s="12">
        <f>IF(A279="","",IF(A279&gt;DATE(2026,12,31),"",IF(A279&gt;=DATE(2026,7,1),0.76,IF(A279&gt;=DATE(2026,1,1),0.725,IF(A279&gt;=DATE(2025,1,1),0.7,IF(A279&gt;=DATE(2024,1,1),0.67,""))))))</f>
        <v/>
      </c>
      <c r="I279" s="13">
        <f>IF(OR(F279="",H279=""),"",ROUND(F279*H279,2))</f>
        <v/>
      </c>
      <c r="J279" s="7" t="n"/>
    </row>
    <row r="280">
      <c r="A280" s="7" t="n"/>
      <c r="B280" s="8" t="n"/>
      <c r="C280" s="9" t="n"/>
      <c r="D280" s="9" t="n"/>
      <c r="E280" s="9" t="n"/>
      <c r="F280" s="10" t="n"/>
      <c r="G280" s="11" t="n"/>
      <c r="H280" s="12">
        <f>IF(A280="","",IF(A280&gt;DATE(2026,12,31),"",IF(A280&gt;=DATE(2026,7,1),0.76,IF(A280&gt;=DATE(2026,1,1),0.725,IF(A280&gt;=DATE(2025,1,1),0.7,IF(A280&gt;=DATE(2024,1,1),0.67,""))))))</f>
        <v/>
      </c>
      <c r="I280" s="13">
        <f>IF(OR(F280="",H280=""),"",ROUND(F280*H280,2))</f>
        <v/>
      </c>
      <c r="J280" s="7" t="n"/>
    </row>
    <row r="281">
      <c r="A281" s="7" t="n"/>
      <c r="B281" s="8" t="n"/>
      <c r="C281" s="9" t="n"/>
      <c r="D281" s="9" t="n"/>
      <c r="E281" s="9" t="n"/>
      <c r="F281" s="10" t="n"/>
      <c r="G281" s="11" t="n"/>
      <c r="H281" s="12">
        <f>IF(A281="","",IF(A281&gt;DATE(2026,12,31),"",IF(A281&gt;=DATE(2026,7,1),0.76,IF(A281&gt;=DATE(2026,1,1),0.725,IF(A281&gt;=DATE(2025,1,1),0.7,IF(A281&gt;=DATE(2024,1,1),0.67,""))))))</f>
        <v/>
      </c>
      <c r="I281" s="13">
        <f>IF(OR(F281="",H281=""),"",ROUND(F281*H281,2))</f>
        <v/>
      </c>
      <c r="J281" s="7" t="n"/>
    </row>
    <row r="282">
      <c r="A282" s="7" t="n"/>
      <c r="B282" s="8" t="n"/>
      <c r="C282" s="9" t="n"/>
      <c r="D282" s="9" t="n"/>
      <c r="E282" s="9" t="n"/>
      <c r="F282" s="10" t="n"/>
      <c r="G282" s="11" t="n"/>
      <c r="H282" s="12">
        <f>IF(A282="","",IF(A282&gt;DATE(2026,12,31),"",IF(A282&gt;=DATE(2026,7,1),0.76,IF(A282&gt;=DATE(2026,1,1),0.725,IF(A282&gt;=DATE(2025,1,1),0.7,IF(A282&gt;=DATE(2024,1,1),0.67,""))))))</f>
        <v/>
      </c>
      <c r="I282" s="13">
        <f>IF(OR(F282="",H282=""),"",ROUND(F282*H282,2))</f>
        <v/>
      </c>
      <c r="J282" s="7" t="n"/>
    </row>
    <row r="283">
      <c r="A283" s="7" t="n"/>
      <c r="B283" s="8" t="n"/>
      <c r="C283" s="9" t="n"/>
      <c r="D283" s="9" t="n"/>
      <c r="E283" s="9" t="n"/>
      <c r="F283" s="10" t="n"/>
      <c r="G283" s="11" t="n"/>
      <c r="H283" s="12">
        <f>IF(A283="","",IF(A283&gt;DATE(2026,12,31),"",IF(A283&gt;=DATE(2026,7,1),0.76,IF(A283&gt;=DATE(2026,1,1),0.725,IF(A283&gt;=DATE(2025,1,1),0.7,IF(A283&gt;=DATE(2024,1,1),0.67,""))))))</f>
        <v/>
      </c>
      <c r="I283" s="13">
        <f>IF(OR(F283="",H283=""),"",ROUND(F283*H283,2))</f>
        <v/>
      </c>
      <c r="J283" s="7" t="n"/>
    </row>
    <row r="284">
      <c r="A284" s="7" t="n"/>
      <c r="B284" s="8" t="n"/>
      <c r="C284" s="9" t="n"/>
      <c r="D284" s="9" t="n"/>
      <c r="E284" s="9" t="n"/>
      <c r="F284" s="10" t="n"/>
      <c r="G284" s="11" t="n"/>
      <c r="H284" s="12">
        <f>IF(A284="","",IF(A284&gt;DATE(2026,12,31),"",IF(A284&gt;=DATE(2026,7,1),0.76,IF(A284&gt;=DATE(2026,1,1),0.725,IF(A284&gt;=DATE(2025,1,1),0.7,IF(A284&gt;=DATE(2024,1,1),0.67,""))))))</f>
        <v/>
      </c>
      <c r="I284" s="13">
        <f>IF(OR(F284="",H284=""),"",ROUND(F284*H284,2))</f>
        <v/>
      </c>
      <c r="J284" s="7" t="n"/>
    </row>
    <row r="285">
      <c r="A285" s="7" t="n"/>
      <c r="B285" s="8" t="n"/>
      <c r="C285" s="9" t="n"/>
      <c r="D285" s="9" t="n"/>
      <c r="E285" s="9" t="n"/>
      <c r="F285" s="10" t="n"/>
      <c r="G285" s="11" t="n"/>
      <c r="H285" s="12">
        <f>IF(A285="","",IF(A285&gt;DATE(2026,12,31),"",IF(A285&gt;=DATE(2026,7,1),0.76,IF(A285&gt;=DATE(2026,1,1),0.725,IF(A285&gt;=DATE(2025,1,1),0.7,IF(A285&gt;=DATE(2024,1,1),0.67,""))))))</f>
        <v/>
      </c>
      <c r="I285" s="13">
        <f>IF(OR(F285="",H285=""),"",ROUND(F285*H285,2))</f>
        <v/>
      </c>
      <c r="J285" s="7" t="n"/>
    </row>
    <row r="286">
      <c r="A286" s="7" t="n"/>
      <c r="B286" s="8" t="n"/>
      <c r="C286" s="9" t="n"/>
      <c r="D286" s="9" t="n"/>
      <c r="E286" s="9" t="n"/>
      <c r="F286" s="10" t="n"/>
      <c r="G286" s="11" t="n"/>
      <c r="H286" s="12">
        <f>IF(A286="","",IF(A286&gt;DATE(2026,12,31),"",IF(A286&gt;=DATE(2026,7,1),0.76,IF(A286&gt;=DATE(2026,1,1),0.725,IF(A286&gt;=DATE(2025,1,1),0.7,IF(A286&gt;=DATE(2024,1,1),0.67,""))))))</f>
        <v/>
      </c>
      <c r="I286" s="13">
        <f>IF(OR(F286="",H286=""),"",ROUND(F286*H286,2))</f>
        <v/>
      </c>
      <c r="J286" s="7" t="n"/>
    </row>
    <row r="287">
      <c r="A287" s="7" t="n"/>
      <c r="B287" s="8" t="n"/>
      <c r="C287" s="9" t="n"/>
      <c r="D287" s="9" t="n"/>
      <c r="E287" s="9" t="n"/>
      <c r="F287" s="10" t="n"/>
      <c r="G287" s="11" t="n"/>
      <c r="H287" s="12">
        <f>IF(A287="","",IF(A287&gt;DATE(2026,12,31),"",IF(A287&gt;=DATE(2026,7,1),0.76,IF(A287&gt;=DATE(2026,1,1),0.725,IF(A287&gt;=DATE(2025,1,1),0.7,IF(A287&gt;=DATE(2024,1,1),0.67,""))))))</f>
        <v/>
      </c>
      <c r="I287" s="13">
        <f>IF(OR(F287="",H287=""),"",ROUND(F287*H287,2))</f>
        <v/>
      </c>
      <c r="J287" s="7" t="n"/>
    </row>
    <row r="288">
      <c r="A288" s="7" t="n"/>
      <c r="B288" s="8" t="n"/>
      <c r="C288" s="9" t="n"/>
      <c r="D288" s="9" t="n"/>
      <c r="E288" s="9" t="n"/>
      <c r="F288" s="10" t="n"/>
      <c r="G288" s="11" t="n"/>
      <c r="H288" s="12">
        <f>IF(A288="","",IF(A288&gt;DATE(2026,12,31),"",IF(A288&gt;=DATE(2026,7,1),0.76,IF(A288&gt;=DATE(2026,1,1),0.725,IF(A288&gt;=DATE(2025,1,1),0.7,IF(A288&gt;=DATE(2024,1,1),0.67,""))))))</f>
        <v/>
      </c>
      <c r="I288" s="13">
        <f>IF(OR(F288="",H288=""),"",ROUND(F288*H288,2))</f>
        <v/>
      </c>
      <c r="J288" s="7" t="n"/>
    </row>
    <row r="289">
      <c r="A289" s="7" t="n"/>
      <c r="B289" s="8" t="n"/>
      <c r="C289" s="9" t="n"/>
      <c r="D289" s="9" t="n"/>
      <c r="E289" s="9" t="n"/>
      <c r="F289" s="10" t="n"/>
      <c r="G289" s="11" t="n"/>
      <c r="H289" s="12">
        <f>IF(A289="","",IF(A289&gt;DATE(2026,12,31),"",IF(A289&gt;=DATE(2026,7,1),0.76,IF(A289&gt;=DATE(2026,1,1),0.725,IF(A289&gt;=DATE(2025,1,1),0.7,IF(A289&gt;=DATE(2024,1,1),0.67,""))))))</f>
        <v/>
      </c>
      <c r="I289" s="13">
        <f>IF(OR(F289="",H289=""),"",ROUND(F289*H289,2))</f>
        <v/>
      </c>
      <c r="J289" s="7" t="n"/>
    </row>
    <row r="290">
      <c r="A290" s="7" t="n"/>
      <c r="B290" s="8" t="n"/>
      <c r="C290" s="9" t="n"/>
      <c r="D290" s="9" t="n"/>
      <c r="E290" s="9" t="n"/>
      <c r="F290" s="10" t="n"/>
      <c r="G290" s="11" t="n"/>
      <c r="H290" s="12">
        <f>IF(A290="","",IF(A290&gt;DATE(2026,12,31),"",IF(A290&gt;=DATE(2026,7,1),0.76,IF(A290&gt;=DATE(2026,1,1),0.725,IF(A290&gt;=DATE(2025,1,1),0.7,IF(A290&gt;=DATE(2024,1,1),0.67,""))))))</f>
        <v/>
      </c>
      <c r="I290" s="13">
        <f>IF(OR(F290="",H290=""),"",ROUND(F290*H290,2))</f>
        <v/>
      </c>
      <c r="J290" s="7" t="n"/>
    </row>
    <row r="291">
      <c r="A291" s="7" t="n"/>
      <c r="B291" s="8" t="n"/>
      <c r="C291" s="9" t="n"/>
      <c r="D291" s="9" t="n"/>
      <c r="E291" s="9" t="n"/>
      <c r="F291" s="10" t="n"/>
      <c r="G291" s="11" t="n"/>
      <c r="H291" s="12">
        <f>IF(A291="","",IF(A291&gt;DATE(2026,12,31),"",IF(A291&gt;=DATE(2026,7,1),0.76,IF(A291&gt;=DATE(2026,1,1),0.725,IF(A291&gt;=DATE(2025,1,1),0.7,IF(A291&gt;=DATE(2024,1,1),0.67,""))))))</f>
        <v/>
      </c>
      <c r="I291" s="13">
        <f>IF(OR(F291="",H291=""),"",ROUND(F291*H291,2))</f>
        <v/>
      </c>
      <c r="J291" s="7" t="n"/>
    </row>
    <row r="292">
      <c r="A292" s="7" t="n"/>
      <c r="B292" s="8" t="n"/>
      <c r="C292" s="9" t="n"/>
      <c r="D292" s="9" t="n"/>
      <c r="E292" s="9" t="n"/>
      <c r="F292" s="10" t="n"/>
      <c r="G292" s="11" t="n"/>
      <c r="H292" s="12">
        <f>IF(A292="","",IF(A292&gt;DATE(2026,12,31),"",IF(A292&gt;=DATE(2026,7,1),0.76,IF(A292&gt;=DATE(2026,1,1),0.725,IF(A292&gt;=DATE(2025,1,1),0.7,IF(A292&gt;=DATE(2024,1,1),0.67,""))))))</f>
        <v/>
      </c>
      <c r="I292" s="13">
        <f>IF(OR(F292="",H292=""),"",ROUND(F292*H292,2))</f>
        <v/>
      </c>
      <c r="J292" s="7" t="n"/>
    </row>
    <row r="293">
      <c r="A293" s="7" t="n"/>
      <c r="B293" s="8" t="n"/>
      <c r="C293" s="9" t="n"/>
      <c r="D293" s="9" t="n"/>
      <c r="E293" s="9" t="n"/>
      <c r="F293" s="10" t="n"/>
      <c r="G293" s="11" t="n"/>
      <c r="H293" s="12">
        <f>IF(A293="","",IF(A293&gt;DATE(2026,12,31),"",IF(A293&gt;=DATE(2026,7,1),0.76,IF(A293&gt;=DATE(2026,1,1),0.725,IF(A293&gt;=DATE(2025,1,1),0.7,IF(A293&gt;=DATE(2024,1,1),0.67,""))))))</f>
        <v/>
      </c>
      <c r="I293" s="13">
        <f>IF(OR(F293="",H293=""),"",ROUND(F293*H293,2))</f>
        <v/>
      </c>
      <c r="J293" s="7" t="n"/>
    </row>
    <row r="294">
      <c r="A294" s="7" t="n"/>
      <c r="B294" s="8" t="n"/>
      <c r="C294" s="9" t="n"/>
      <c r="D294" s="9" t="n"/>
      <c r="E294" s="9" t="n"/>
      <c r="F294" s="10" t="n"/>
      <c r="G294" s="11" t="n"/>
      <c r="H294" s="12">
        <f>IF(A294="","",IF(A294&gt;DATE(2026,12,31),"",IF(A294&gt;=DATE(2026,7,1),0.76,IF(A294&gt;=DATE(2026,1,1),0.725,IF(A294&gt;=DATE(2025,1,1),0.7,IF(A294&gt;=DATE(2024,1,1),0.67,""))))))</f>
        <v/>
      </c>
      <c r="I294" s="13">
        <f>IF(OR(F294="",H294=""),"",ROUND(F294*H294,2))</f>
        <v/>
      </c>
      <c r="J294" s="7" t="n"/>
    </row>
    <row r="295">
      <c r="A295" s="7" t="n"/>
      <c r="B295" s="8" t="n"/>
      <c r="C295" s="9" t="n"/>
      <c r="D295" s="9" t="n"/>
      <c r="E295" s="9" t="n"/>
      <c r="F295" s="10" t="n"/>
      <c r="G295" s="11" t="n"/>
      <c r="H295" s="12">
        <f>IF(A295="","",IF(A295&gt;DATE(2026,12,31),"",IF(A295&gt;=DATE(2026,7,1),0.76,IF(A295&gt;=DATE(2026,1,1),0.725,IF(A295&gt;=DATE(2025,1,1),0.7,IF(A295&gt;=DATE(2024,1,1),0.67,""))))))</f>
        <v/>
      </c>
      <c r="I295" s="13">
        <f>IF(OR(F295="",H295=""),"",ROUND(F295*H295,2))</f>
        <v/>
      </c>
      <c r="J295" s="7" t="n"/>
    </row>
    <row r="296">
      <c r="A296" s="7" t="n"/>
      <c r="B296" s="8" t="n"/>
      <c r="C296" s="9" t="n"/>
      <c r="D296" s="9" t="n"/>
      <c r="E296" s="9" t="n"/>
      <c r="F296" s="10" t="n"/>
      <c r="G296" s="11" t="n"/>
      <c r="H296" s="12">
        <f>IF(A296="","",IF(A296&gt;DATE(2026,12,31),"",IF(A296&gt;=DATE(2026,7,1),0.76,IF(A296&gt;=DATE(2026,1,1),0.725,IF(A296&gt;=DATE(2025,1,1),0.7,IF(A296&gt;=DATE(2024,1,1),0.67,""))))))</f>
        <v/>
      </c>
      <c r="I296" s="13">
        <f>IF(OR(F296="",H296=""),"",ROUND(F296*H296,2))</f>
        <v/>
      </c>
      <c r="J296" s="7" t="n"/>
    </row>
    <row r="297">
      <c r="A297" s="7" t="n"/>
      <c r="B297" s="8" t="n"/>
      <c r="C297" s="9" t="n"/>
      <c r="D297" s="9" t="n"/>
      <c r="E297" s="9" t="n"/>
      <c r="F297" s="10" t="n"/>
      <c r="G297" s="11" t="n"/>
      <c r="H297" s="12">
        <f>IF(A297="","",IF(A297&gt;DATE(2026,12,31),"",IF(A297&gt;=DATE(2026,7,1),0.76,IF(A297&gt;=DATE(2026,1,1),0.725,IF(A297&gt;=DATE(2025,1,1),0.7,IF(A297&gt;=DATE(2024,1,1),0.67,""))))))</f>
        <v/>
      </c>
      <c r="I297" s="13">
        <f>IF(OR(F297="",H297=""),"",ROUND(F297*H297,2))</f>
        <v/>
      </c>
      <c r="J297" s="7" t="n"/>
    </row>
    <row r="298">
      <c r="A298" s="7" t="n"/>
      <c r="B298" s="8" t="n"/>
      <c r="C298" s="9" t="n"/>
      <c r="D298" s="9" t="n"/>
      <c r="E298" s="9" t="n"/>
      <c r="F298" s="10" t="n"/>
      <c r="G298" s="11" t="n"/>
      <c r="H298" s="12">
        <f>IF(A298="","",IF(A298&gt;DATE(2026,12,31),"",IF(A298&gt;=DATE(2026,7,1),0.76,IF(A298&gt;=DATE(2026,1,1),0.725,IF(A298&gt;=DATE(2025,1,1),0.7,IF(A298&gt;=DATE(2024,1,1),0.67,""))))))</f>
        <v/>
      </c>
      <c r="I298" s="13">
        <f>IF(OR(F298="",H298=""),"",ROUND(F298*H298,2))</f>
        <v/>
      </c>
      <c r="J298" s="7" t="n"/>
    </row>
    <row r="299">
      <c r="A299" s="7" t="n"/>
      <c r="B299" s="8" t="n"/>
      <c r="C299" s="9" t="n"/>
      <c r="D299" s="9" t="n"/>
      <c r="E299" s="9" t="n"/>
      <c r="F299" s="10" t="n"/>
      <c r="G299" s="11" t="n"/>
      <c r="H299" s="12">
        <f>IF(A299="","",IF(A299&gt;DATE(2026,12,31),"",IF(A299&gt;=DATE(2026,7,1),0.76,IF(A299&gt;=DATE(2026,1,1),0.725,IF(A299&gt;=DATE(2025,1,1),0.7,IF(A299&gt;=DATE(2024,1,1),0.67,""))))))</f>
        <v/>
      </c>
      <c r="I299" s="13">
        <f>IF(OR(F299="",H299=""),"",ROUND(F299*H299,2))</f>
        <v/>
      </c>
      <c r="J299" s="7" t="n"/>
    </row>
    <row r="300">
      <c r="A300" s="7" t="n"/>
      <c r="B300" s="8" t="n"/>
      <c r="C300" s="9" t="n"/>
      <c r="D300" s="9" t="n"/>
      <c r="E300" s="9" t="n"/>
      <c r="F300" s="10" t="n"/>
      <c r="G300" s="11" t="n"/>
      <c r="H300" s="12">
        <f>IF(A300="","",IF(A300&gt;DATE(2026,12,31),"",IF(A300&gt;=DATE(2026,7,1),0.76,IF(A300&gt;=DATE(2026,1,1),0.725,IF(A300&gt;=DATE(2025,1,1),0.7,IF(A300&gt;=DATE(2024,1,1),0.67,""))))))</f>
        <v/>
      </c>
      <c r="I300" s="13">
        <f>IF(OR(F300="",H300=""),"",ROUND(F300*H300,2))</f>
        <v/>
      </c>
      <c r="J300" s="7" t="n"/>
    </row>
    <row r="301">
      <c r="A301" s="7" t="n"/>
      <c r="B301" s="8" t="n"/>
      <c r="C301" s="9" t="n"/>
      <c r="D301" s="9" t="n"/>
      <c r="E301" s="9" t="n"/>
      <c r="F301" s="10" t="n"/>
      <c r="G301" s="11" t="n"/>
      <c r="H301" s="12">
        <f>IF(A301="","",IF(A301&gt;DATE(2026,12,31),"",IF(A301&gt;=DATE(2026,7,1),0.76,IF(A301&gt;=DATE(2026,1,1),0.725,IF(A301&gt;=DATE(2025,1,1),0.7,IF(A301&gt;=DATE(2024,1,1),0.67,""))))))</f>
        <v/>
      </c>
      <c r="I301" s="13">
        <f>IF(OR(F301="",H301=""),"",ROUND(F301*H301,2))</f>
        <v/>
      </c>
      <c r="J301" s="7" t="n"/>
    </row>
    <row r="302">
      <c r="A302" s="7" t="n"/>
      <c r="B302" s="8" t="n"/>
      <c r="C302" s="9" t="n"/>
      <c r="D302" s="9" t="n"/>
      <c r="E302" s="9" t="n"/>
      <c r="F302" s="10" t="n"/>
      <c r="G302" s="11" t="n"/>
      <c r="H302" s="12">
        <f>IF(A302="","",IF(A302&gt;DATE(2026,12,31),"",IF(A302&gt;=DATE(2026,7,1),0.76,IF(A302&gt;=DATE(2026,1,1),0.725,IF(A302&gt;=DATE(2025,1,1),0.7,IF(A302&gt;=DATE(2024,1,1),0.67,""))))))</f>
        <v/>
      </c>
      <c r="I302" s="13">
        <f>IF(OR(F302="",H302=""),"",ROUND(F302*H302,2))</f>
        <v/>
      </c>
      <c r="J302" s="7" t="n"/>
    </row>
    <row r="303">
      <c r="A303" s="7" t="n"/>
      <c r="B303" s="8" t="n"/>
      <c r="C303" s="9" t="n"/>
      <c r="D303" s="9" t="n"/>
      <c r="E303" s="9" t="n"/>
      <c r="F303" s="10" t="n"/>
      <c r="G303" s="11" t="n"/>
      <c r="H303" s="12">
        <f>IF(A303="","",IF(A303&gt;DATE(2026,12,31),"",IF(A303&gt;=DATE(2026,7,1),0.76,IF(A303&gt;=DATE(2026,1,1),0.725,IF(A303&gt;=DATE(2025,1,1),0.7,IF(A303&gt;=DATE(2024,1,1),0.67,""))))))</f>
        <v/>
      </c>
      <c r="I303" s="13">
        <f>IF(OR(F303="",H303=""),"",ROUND(F303*H303,2))</f>
        <v/>
      </c>
      <c r="J303" s="7" t="n"/>
    </row>
    <row r="304">
      <c r="A304" s="7" t="n"/>
      <c r="B304" s="8" t="n"/>
      <c r="C304" s="9" t="n"/>
      <c r="D304" s="9" t="n"/>
      <c r="E304" s="9" t="n"/>
      <c r="F304" s="10" t="n"/>
      <c r="G304" s="11" t="n"/>
      <c r="H304" s="12">
        <f>IF(A304="","",IF(A304&gt;DATE(2026,12,31),"",IF(A304&gt;=DATE(2026,7,1),0.76,IF(A304&gt;=DATE(2026,1,1),0.725,IF(A304&gt;=DATE(2025,1,1),0.7,IF(A304&gt;=DATE(2024,1,1),0.67,""))))))</f>
        <v/>
      </c>
      <c r="I304" s="13">
        <f>IF(OR(F304="",H304=""),"",ROUND(F304*H304,2))</f>
        <v/>
      </c>
      <c r="J304" s="7" t="n"/>
    </row>
    <row r="305">
      <c r="A305" s="7" t="n"/>
      <c r="B305" s="8" t="n"/>
      <c r="C305" s="9" t="n"/>
      <c r="D305" s="9" t="n"/>
      <c r="E305" s="9" t="n"/>
      <c r="F305" s="10" t="n"/>
      <c r="G305" s="11" t="n"/>
      <c r="H305" s="12">
        <f>IF(A305="","",IF(A305&gt;DATE(2026,12,31),"",IF(A305&gt;=DATE(2026,7,1),0.76,IF(A305&gt;=DATE(2026,1,1),0.725,IF(A305&gt;=DATE(2025,1,1),0.7,IF(A305&gt;=DATE(2024,1,1),0.67,""))))))</f>
        <v/>
      </c>
      <c r="I305" s="13">
        <f>IF(OR(F305="",H305=""),"",ROUND(F305*H305,2))</f>
        <v/>
      </c>
      <c r="J305" s="7" t="n"/>
    </row>
    <row r="306">
      <c r="A306" s="7" t="n"/>
      <c r="B306" s="8" t="n"/>
      <c r="C306" s="9" t="n"/>
      <c r="D306" s="9" t="n"/>
      <c r="E306" s="9" t="n"/>
      <c r="F306" s="10" t="n"/>
      <c r="G306" s="11" t="n"/>
      <c r="H306" s="12">
        <f>IF(A306="","",IF(A306&gt;DATE(2026,12,31),"",IF(A306&gt;=DATE(2026,7,1),0.76,IF(A306&gt;=DATE(2026,1,1),0.725,IF(A306&gt;=DATE(2025,1,1),0.7,IF(A306&gt;=DATE(2024,1,1),0.67,""))))))</f>
        <v/>
      </c>
      <c r="I306" s="13">
        <f>IF(OR(F306="",H306=""),"",ROUND(F306*H306,2))</f>
        <v/>
      </c>
      <c r="J306" s="7" t="n"/>
    </row>
    <row r="307">
      <c r="A307" s="7" t="n"/>
      <c r="B307" s="8" t="n"/>
      <c r="C307" s="9" t="n"/>
      <c r="D307" s="9" t="n"/>
      <c r="E307" s="9" t="n"/>
      <c r="F307" s="10" t="n"/>
      <c r="G307" s="11" t="n"/>
      <c r="H307" s="12">
        <f>IF(A307="","",IF(A307&gt;DATE(2026,12,31),"",IF(A307&gt;=DATE(2026,7,1),0.76,IF(A307&gt;=DATE(2026,1,1),0.725,IF(A307&gt;=DATE(2025,1,1),0.7,IF(A307&gt;=DATE(2024,1,1),0.67,""))))))</f>
        <v/>
      </c>
      <c r="I307" s="13">
        <f>IF(OR(F307="",H307=""),"",ROUND(F307*H307,2))</f>
        <v/>
      </c>
      <c r="J307" s="7" t="n"/>
    </row>
    <row r="308">
      <c r="A308" s="7" t="n"/>
      <c r="B308" s="8" t="n"/>
      <c r="C308" s="9" t="n"/>
      <c r="D308" s="9" t="n"/>
      <c r="E308" s="9" t="n"/>
      <c r="F308" s="10" t="n"/>
      <c r="G308" s="11" t="n"/>
      <c r="H308" s="12">
        <f>IF(A308="","",IF(A308&gt;DATE(2026,12,31),"",IF(A308&gt;=DATE(2026,7,1),0.76,IF(A308&gt;=DATE(2026,1,1),0.725,IF(A308&gt;=DATE(2025,1,1),0.7,IF(A308&gt;=DATE(2024,1,1),0.67,""))))))</f>
        <v/>
      </c>
      <c r="I308" s="13">
        <f>IF(OR(F308="",H308=""),"",ROUND(F308*H308,2))</f>
        <v/>
      </c>
      <c r="J308" s="7" t="n"/>
    </row>
    <row r="309">
      <c r="A309" s="7" t="n"/>
      <c r="B309" s="8" t="n"/>
      <c r="C309" s="9" t="n"/>
      <c r="D309" s="9" t="n"/>
      <c r="E309" s="9" t="n"/>
      <c r="F309" s="10" t="n"/>
      <c r="G309" s="11" t="n"/>
      <c r="H309" s="12">
        <f>IF(A309="","",IF(A309&gt;DATE(2026,12,31),"",IF(A309&gt;=DATE(2026,7,1),0.76,IF(A309&gt;=DATE(2026,1,1),0.725,IF(A309&gt;=DATE(2025,1,1),0.7,IF(A309&gt;=DATE(2024,1,1),0.67,""))))))</f>
        <v/>
      </c>
      <c r="I309" s="13">
        <f>IF(OR(F309="",H309=""),"",ROUND(F309*H309,2))</f>
        <v/>
      </c>
      <c r="J309" s="7" t="n"/>
    </row>
    <row r="310">
      <c r="A310" s="7" t="n"/>
      <c r="B310" s="8" t="n"/>
      <c r="C310" s="9" t="n"/>
      <c r="D310" s="9" t="n"/>
      <c r="E310" s="9" t="n"/>
      <c r="F310" s="10" t="n"/>
      <c r="G310" s="11" t="n"/>
      <c r="H310" s="12">
        <f>IF(A310="","",IF(A310&gt;DATE(2026,12,31),"",IF(A310&gt;=DATE(2026,7,1),0.76,IF(A310&gt;=DATE(2026,1,1),0.725,IF(A310&gt;=DATE(2025,1,1),0.7,IF(A310&gt;=DATE(2024,1,1),0.67,""))))))</f>
        <v/>
      </c>
      <c r="I310" s="13">
        <f>IF(OR(F310="",H310=""),"",ROUND(F310*H310,2))</f>
        <v/>
      </c>
      <c r="J310" s="7" t="n"/>
    </row>
    <row r="311">
      <c r="A311" s="7" t="n"/>
      <c r="B311" s="8" t="n"/>
      <c r="C311" s="9" t="n"/>
      <c r="D311" s="9" t="n"/>
      <c r="E311" s="9" t="n"/>
      <c r="F311" s="10" t="n"/>
      <c r="G311" s="11" t="n"/>
      <c r="H311" s="12">
        <f>IF(A311="","",IF(A311&gt;DATE(2026,12,31),"",IF(A311&gt;=DATE(2026,7,1),0.76,IF(A311&gt;=DATE(2026,1,1),0.725,IF(A311&gt;=DATE(2025,1,1),0.7,IF(A311&gt;=DATE(2024,1,1),0.67,""))))))</f>
        <v/>
      </c>
      <c r="I311" s="13">
        <f>IF(OR(F311="",H311=""),"",ROUND(F311*H311,2))</f>
        <v/>
      </c>
      <c r="J311" s="7" t="n"/>
    </row>
    <row r="312">
      <c r="A312" s="7" t="n"/>
      <c r="B312" s="8" t="n"/>
      <c r="C312" s="9" t="n"/>
      <c r="D312" s="9" t="n"/>
      <c r="E312" s="9" t="n"/>
      <c r="F312" s="10" t="n"/>
      <c r="G312" s="11" t="n"/>
      <c r="H312" s="12">
        <f>IF(A312="","",IF(A312&gt;DATE(2026,12,31),"",IF(A312&gt;=DATE(2026,7,1),0.76,IF(A312&gt;=DATE(2026,1,1),0.725,IF(A312&gt;=DATE(2025,1,1),0.7,IF(A312&gt;=DATE(2024,1,1),0.67,""))))))</f>
        <v/>
      </c>
      <c r="I312" s="13">
        <f>IF(OR(F312="",H312=""),"",ROUND(F312*H312,2))</f>
        <v/>
      </c>
      <c r="J312" s="7" t="n"/>
    </row>
    <row r="313">
      <c r="A313" s="7" t="n"/>
      <c r="B313" s="8" t="n"/>
      <c r="C313" s="9" t="n"/>
      <c r="D313" s="9" t="n"/>
      <c r="E313" s="9" t="n"/>
      <c r="F313" s="10" t="n"/>
      <c r="G313" s="11" t="n"/>
      <c r="H313" s="12">
        <f>IF(A313="","",IF(A313&gt;DATE(2026,12,31),"",IF(A313&gt;=DATE(2026,7,1),0.76,IF(A313&gt;=DATE(2026,1,1),0.725,IF(A313&gt;=DATE(2025,1,1),0.7,IF(A313&gt;=DATE(2024,1,1),0.67,""))))))</f>
        <v/>
      </c>
      <c r="I313" s="13">
        <f>IF(OR(F313="",H313=""),"",ROUND(F313*H313,2))</f>
        <v/>
      </c>
      <c r="J313" s="7" t="n"/>
    </row>
    <row r="314">
      <c r="A314" s="7" t="n"/>
      <c r="B314" s="8" t="n"/>
      <c r="C314" s="9" t="n"/>
      <c r="D314" s="9" t="n"/>
      <c r="E314" s="9" t="n"/>
      <c r="F314" s="10" t="n"/>
      <c r="G314" s="11" t="n"/>
      <c r="H314" s="12">
        <f>IF(A314="","",IF(A314&gt;DATE(2026,12,31),"",IF(A314&gt;=DATE(2026,7,1),0.76,IF(A314&gt;=DATE(2026,1,1),0.725,IF(A314&gt;=DATE(2025,1,1),0.7,IF(A314&gt;=DATE(2024,1,1),0.67,""))))))</f>
        <v/>
      </c>
      <c r="I314" s="13">
        <f>IF(OR(F314="",H314=""),"",ROUND(F314*H314,2))</f>
        <v/>
      </c>
      <c r="J314" s="7" t="n"/>
    </row>
    <row r="315">
      <c r="A315" s="7" t="n"/>
      <c r="B315" s="8" t="n"/>
      <c r="C315" s="9" t="n"/>
      <c r="D315" s="9" t="n"/>
      <c r="E315" s="9" t="n"/>
      <c r="F315" s="10" t="n"/>
      <c r="G315" s="11" t="n"/>
      <c r="H315" s="12">
        <f>IF(A315="","",IF(A315&gt;DATE(2026,12,31),"",IF(A315&gt;=DATE(2026,7,1),0.76,IF(A315&gt;=DATE(2026,1,1),0.725,IF(A315&gt;=DATE(2025,1,1),0.7,IF(A315&gt;=DATE(2024,1,1),0.67,""))))))</f>
        <v/>
      </c>
      <c r="I315" s="13">
        <f>IF(OR(F315="",H315=""),"",ROUND(F315*H315,2))</f>
        <v/>
      </c>
      <c r="J315" s="7" t="n"/>
    </row>
    <row r="316">
      <c r="A316" s="7" t="n"/>
      <c r="B316" s="8" t="n"/>
      <c r="C316" s="9" t="n"/>
      <c r="D316" s="9" t="n"/>
      <c r="E316" s="9" t="n"/>
      <c r="F316" s="10" t="n"/>
      <c r="G316" s="11" t="n"/>
      <c r="H316" s="12">
        <f>IF(A316="","",IF(A316&gt;DATE(2026,12,31),"",IF(A316&gt;=DATE(2026,7,1),0.76,IF(A316&gt;=DATE(2026,1,1),0.725,IF(A316&gt;=DATE(2025,1,1),0.7,IF(A316&gt;=DATE(2024,1,1),0.67,""))))))</f>
        <v/>
      </c>
      <c r="I316" s="13">
        <f>IF(OR(F316="",H316=""),"",ROUND(F316*H316,2))</f>
        <v/>
      </c>
      <c r="J316" s="7" t="n"/>
    </row>
    <row r="317">
      <c r="A317" s="7" t="n"/>
      <c r="B317" s="8" t="n"/>
      <c r="C317" s="9" t="n"/>
      <c r="D317" s="9" t="n"/>
      <c r="E317" s="9" t="n"/>
      <c r="F317" s="10" t="n"/>
      <c r="G317" s="11" t="n"/>
      <c r="H317" s="12">
        <f>IF(A317="","",IF(A317&gt;DATE(2026,12,31),"",IF(A317&gt;=DATE(2026,7,1),0.76,IF(A317&gt;=DATE(2026,1,1),0.725,IF(A317&gt;=DATE(2025,1,1),0.7,IF(A317&gt;=DATE(2024,1,1),0.67,""))))))</f>
        <v/>
      </c>
      <c r="I317" s="13">
        <f>IF(OR(F317="",H317=""),"",ROUND(F317*H317,2))</f>
        <v/>
      </c>
      <c r="J317" s="7" t="n"/>
    </row>
    <row r="318">
      <c r="A318" s="7" t="n"/>
      <c r="B318" s="8" t="n"/>
      <c r="C318" s="9" t="n"/>
      <c r="D318" s="9" t="n"/>
      <c r="E318" s="9" t="n"/>
      <c r="F318" s="10" t="n"/>
      <c r="G318" s="11" t="n"/>
      <c r="H318" s="12">
        <f>IF(A318="","",IF(A318&gt;DATE(2026,12,31),"",IF(A318&gt;=DATE(2026,7,1),0.76,IF(A318&gt;=DATE(2026,1,1),0.725,IF(A318&gt;=DATE(2025,1,1),0.7,IF(A318&gt;=DATE(2024,1,1),0.67,""))))))</f>
        <v/>
      </c>
      <c r="I318" s="13">
        <f>IF(OR(F318="",H318=""),"",ROUND(F318*H318,2))</f>
        <v/>
      </c>
      <c r="J318" s="7" t="n"/>
    </row>
    <row r="319">
      <c r="A319" s="7" t="n"/>
      <c r="B319" s="8" t="n"/>
      <c r="C319" s="9" t="n"/>
      <c r="D319" s="9" t="n"/>
      <c r="E319" s="9" t="n"/>
      <c r="F319" s="10" t="n"/>
      <c r="G319" s="11" t="n"/>
      <c r="H319" s="12">
        <f>IF(A319="","",IF(A319&gt;DATE(2026,12,31),"",IF(A319&gt;=DATE(2026,7,1),0.76,IF(A319&gt;=DATE(2026,1,1),0.725,IF(A319&gt;=DATE(2025,1,1),0.7,IF(A319&gt;=DATE(2024,1,1),0.67,""))))))</f>
        <v/>
      </c>
      <c r="I319" s="13">
        <f>IF(OR(F319="",H319=""),"",ROUND(F319*H319,2))</f>
        <v/>
      </c>
      <c r="J319" s="7" t="n"/>
    </row>
    <row r="320">
      <c r="A320" s="7" t="n"/>
      <c r="B320" s="8" t="n"/>
      <c r="C320" s="9" t="n"/>
      <c r="D320" s="9" t="n"/>
      <c r="E320" s="9" t="n"/>
      <c r="F320" s="10" t="n"/>
      <c r="G320" s="11" t="n"/>
      <c r="H320" s="12">
        <f>IF(A320="","",IF(A320&gt;DATE(2026,12,31),"",IF(A320&gt;=DATE(2026,7,1),0.76,IF(A320&gt;=DATE(2026,1,1),0.725,IF(A320&gt;=DATE(2025,1,1),0.7,IF(A320&gt;=DATE(2024,1,1),0.67,""))))))</f>
        <v/>
      </c>
      <c r="I320" s="13">
        <f>IF(OR(F320="",H320=""),"",ROUND(F320*H320,2))</f>
        <v/>
      </c>
      <c r="J320" s="7" t="n"/>
    </row>
    <row r="321">
      <c r="A321" s="7" t="n"/>
      <c r="B321" s="8" t="n"/>
      <c r="C321" s="9" t="n"/>
      <c r="D321" s="9" t="n"/>
      <c r="E321" s="9" t="n"/>
      <c r="F321" s="10" t="n"/>
      <c r="G321" s="11" t="n"/>
      <c r="H321" s="12">
        <f>IF(A321="","",IF(A321&gt;DATE(2026,12,31),"",IF(A321&gt;=DATE(2026,7,1),0.76,IF(A321&gt;=DATE(2026,1,1),0.725,IF(A321&gt;=DATE(2025,1,1),0.7,IF(A321&gt;=DATE(2024,1,1),0.67,""))))))</f>
        <v/>
      </c>
      <c r="I321" s="13">
        <f>IF(OR(F321="",H321=""),"",ROUND(F321*H321,2))</f>
        <v/>
      </c>
      <c r="J321" s="7" t="n"/>
    </row>
    <row r="322">
      <c r="A322" s="7" t="n"/>
      <c r="B322" s="8" t="n"/>
      <c r="C322" s="9" t="n"/>
      <c r="D322" s="9" t="n"/>
      <c r="E322" s="9" t="n"/>
      <c r="F322" s="10" t="n"/>
      <c r="G322" s="11" t="n"/>
      <c r="H322" s="12">
        <f>IF(A322="","",IF(A322&gt;DATE(2026,12,31),"",IF(A322&gt;=DATE(2026,7,1),0.76,IF(A322&gt;=DATE(2026,1,1),0.725,IF(A322&gt;=DATE(2025,1,1),0.7,IF(A322&gt;=DATE(2024,1,1),0.67,""))))))</f>
        <v/>
      </c>
      <c r="I322" s="13">
        <f>IF(OR(F322="",H322=""),"",ROUND(F322*H322,2))</f>
        <v/>
      </c>
      <c r="J322" s="7" t="n"/>
    </row>
    <row r="323">
      <c r="A323" s="7" t="n"/>
      <c r="B323" s="8" t="n"/>
      <c r="C323" s="9" t="n"/>
      <c r="D323" s="9" t="n"/>
      <c r="E323" s="9" t="n"/>
      <c r="F323" s="10" t="n"/>
      <c r="G323" s="11" t="n"/>
      <c r="H323" s="12">
        <f>IF(A323="","",IF(A323&gt;DATE(2026,12,31),"",IF(A323&gt;=DATE(2026,7,1),0.76,IF(A323&gt;=DATE(2026,1,1),0.725,IF(A323&gt;=DATE(2025,1,1),0.7,IF(A323&gt;=DATE(2024,1,1),0.67,""))))))</f>
        <v/>
      </c>
      <c r="I323" s="13">
        <f>IF(OR(F323="",H323=""),"",ROUND(F323*H323,2))</f>
        <v/>
      </c>
      <c r="J323" s="7" t="n"/>
    </row>
    <row r="324">
      <c r="A324" s="7" t="n"/>
      <c r="B324" s="8" t="n"/>
      <c r="C324" s="9" t="n"/>
      <c r="D324" s="9" t="n"/>
      <c r="E324" s="9" t="n"/>
      <c r="F324" s="10" t="n"/>
      <c r="G324" s="11" t="n"/>
      <c r="H324" s="12">
        <f>IF(A324="","",IF(A324&gt;DATE(2026,12,31),"",IF(A324&gt;=DATE(2026,7,1),0.76,IF(A324&gt;=DATE(2026,1,1),0.725,IF(A324&gt;=DATE(2025,1,1),0.7,IF(A324&gt;=DATE(2024,1,1),0.67,""))))))</f>
        <v/>
      </c>
      <c r="I324" s="13">
        <f>IF(OR(F324="",H324=""),"",ROUND(F324*H324,2))</f>
        <v/>
      </c>
      <c r="J324" s="7" t="n"/>
    </row>
    <row r="325">
      <c r="A325" s="7" t="n"/>
      <c r="B325" s="8" t="n"/>
      <c r="C325" s="9" t="n"/>
      <c r="D325" s="9" t="n"/>
      <c r="E325" s="9" t="n"/>
      <c r="F325" s="10" t="n"/>
      <c r="G325" s="11" t="n"/>
      <c r="H325" s="12">
        <f>IF(A325="","",IF(A325&gt;DATE(2026,12,31),"",IF(A325&gt;=DATE(2026,7,1),0.76,IF(A325&gt;=DATE(2026,1,1),0.725,IF(A325&gt;=DATE(2025,1,1),0.7,IF(A325&gt;=DATE(2024,1,1),0.67,""))))))</f>
        <v/>
      </c>
      <c r="I325" s="13">
        <f>IF(OR(F325="",H325=""),"",ROUND(F325*H325,2))</f>
        <v/>
      </c>
      <c r="J325" s="7" t="n"/>
    </row>
    <row r="326">
      <c r="A326" s="7" t="n"/>
      <c r="B326" s="8" t="n"/>
      <c r="C326" s="9" t="n"/>
      <c r="D326" s="9" t="n"/>
      <c r="E326" s="9" t="n"/>
      <c r="F326" s="10" t="n"/>
      <c r="G326" s="11" t="n"/>
      <c r="H326" s="12">
        <f>IF(A326="","",IF(A326&gt;DATE(2026,12,31),"",IF(A326&gt;=DATE(2026,7,1),0.76,IF(A326&gt;=DATE(2026,1,1),0.725,IF(A326&gt;=DATE(2025,1,1),0.7,IF(A326&gt;=DATE(2024,1,1),0.67,""))))))</f>
        <v/>
      </c>
      <c r="I326" s="13">
        <f>IF(OR(F326="",H326=""),"",ROUND(F326*H326,2))</f>
        <v/>
      </c>
      <c r="J326" s="7" t="n"/>
    </row>
    <row r="327">
      <c r="A327" s="7" t="n"/>
      <c r="B327" s="8" t="n"/>
      <c r="C327" s="9" t="n"/>
      <c r="D327" s="9" t="n"/>
      <c r="E327" s="9" t="n"/>
      <c r="F327" s="10" t="n"/>
      <c r="G327" s="11" t="n"/>
      <c r="H327" s="12">
        <f>IF(A327="","",IF(A327&gt;DATE(2026,12,31),"",IF(A327&gt;=DATE(2026,7,1),0.76,IF(A327&gt;=DATE(2026,1,1),0.725,IF(A327&gt;=DATE(2025,1,1),0.7,IF(A327&gt;=DATE(2024,1,1),0.67,""))))))</f>
        <v/>
      </c>
      <c r="I327" s="13">
        <f>IF(OR(F327="",H327=""),"",ROUND(F327*H327,2))</f>
        <v/>
      </c>
      <c r="J327" s="7" t="n"/>
    </row>
    <row r="328">
      <c r="A328" s="7" t="n"/>
      <c r="B328" s="8" t="n"/>
      <c r="C328" s="9" t="n"/>
      <c r="D328" s="9" t="n"/>
      <c r="E328" s="9" t="n"/>
      <c r="F328" s="10" t="n"/>
      <c r="G328" s="11" t="n"/>
      <c r="H328" s="12">
        <f>IF(A328="","",IF(A328&gt;DATE(2026,12,31),"",IF(A328&gt;=DATE(2026,7,1),0.76,IF(A328&gt;=DATE(2026,1,1),0.725,IF(A328&gt;=DATE(2025,1,1),0.7,IF(A328&gt;=DATE(2024,1,1),0.67,""))))))</f>
        <v/>
      </c>
      <c r="I328" s="13">
        <f>IF(OR(F328="",H328=""),"",ROUND(F328*H328,2))</f>
        <v/>
      </c>
      <c r="J328" s="7" t="n"/>
    </row>
    <row r="329">
      <c r="A329" s="7" t="n"/>
      <c r="B329" s="8" t="n"/>
      <c r="C329" s="9" t="n"/>
      <c r="D329" s="9" t="n"/>
      <c r="E329" s="9" t="n"/>
      <c r="F329" s="10" t="n"/>
      <c r="G329" s="11" t="n"/>
      <c r="H329" s="12">
        <f>IF(A329="","",IF(A329&gt;DATE(2026,12,31),"",IF(A329&gt;=DATE(2026,7,1),0.76,IF(A329&gt;=DATE(2026,1,1),0.725,IF(A329&gt;=DATE(2025,1,1),0.7,IF(A329&gt;=DATE(2024,1,1),0.67,""))))))</f>
        <v/>
      </c>
      <c r="I329" s="13">
        <f>IF(OR(F329="",H329=""),"",ROUND(F329*H329,2))</f>
        <v/>
      </c>
      <c r="J329" s="7" t="n"/>
    </row>
    <row r="330">
      <c r="A330" s="7" t="n"/>
      <c r="B330" s="8" t="n"/>
      <c r="C330" s="9" t="n"/>
      <c r="D330" s="9" t="n"/>
      <c r="E330" s="9" t="n"/>
      <c r="F330" s="10" t="n"/>
      <c r="G330" s="11" t="n"/>
      <c r="H330" s="12">
        <f>IF(A330="","",IF(A330&gt;DATE(2026,12,31),"",IF(A330&gt;=DATE(2026,7,1),0.76,IF(A330&gt;=DATE(2026,1,1),0.725,IF(A330&gt;=DATE(2025,1,1),0.7,IF(A330&gt;=DATE(2024,1,1),0.67,""))))))</f>
        <v/>
      </c>
      <c r="I330" s="13">
        <f>IF(OR(F330="",H330=""),"",ROUND(F330*H330,2))</f>
        <v/>
      </c>
      <c r="J330" s="7" t="n"/>
    </row>
    <row r="331">
      <c r="A331" s="7" t="n"/>
      <c r="B331" s="8" t="n"/>
      <c r="C331" s="9" t="n"/>
      <c r="D331" s="9" t="n"/>
      <c r="E331" s="9" t="n"/>
      <c r="F331" s="10" t="n"/>
      <c r="G331" s="11" t="n"/>
      <c r="H331" s="12">
        <f>IF(A331="","",IF(A331&gt;DATE(2026,12,31),"",IF(A331&gt;=DATE(2026,7,1),0.76,IF(A331&gt;=DATE(2026,1,1),0.725,IF(A331&gt;=DATE(2025,1,1),0.7,IF(A331&gt;=DATE(2024,1,1),0.67,""))))))</f>
        <v/>
      </c>
      <c r="I331" s="13">
        <f>IF(OR(F331="",H331=""),"",ROUND(F331*H331,2))</f>
        <v/>
      </c>
      <c r="J331" s="7" t="n"/>
    </row>
    <row r="332">
      <c r="A332" s="7" t="n"/>
      <c r="B332" s="8" t="n"/>
      <c r="C332" s="9" t="n"/>
      <c r="D332" s="9" t="n"/>
      <c r="E332" s="9" t="n"/>
      <c r="F332" s="10" t="n"/>
      <c r="G332" s="11" t="n"/>
      <c r="H332" s="12">
        <f>IF(A332="","",IF(A332&gt;DATE(2026,12,31),"",IF(A332&gt;=DATE(2026,7,1),0.76,IF(A332&gt;=DATE(2026,1,1),0.725,IF(A332&gt;=DATE(2025,1,1),0.7,IF(A332&gt;=DATE(2024,1,1),0.67,""))))))</f>
        <v/>
      </c>
      <c r="I332" s="13">
        <f>IF(OR(F332="",H332=""),"",ROUND(F332*H332,2))</f>
        <v/>
      </c>
      <c r="J332" s="7" t="n"/>
    </row>
    <row r="333">
      <c r="A333" s="7" t="n"/>
      <c r="B333" s="8" t="n"/>
      <c r="C333" s="9" t="n"/>
      <c r="D333" s="9" t="n"/>
      <c r="E333" s="9" t="n"/>
      <c r="F333" s="10" t="n"/>
      <c r="G333" s="11" t="n"/>
      <c r="H333" s="12">
        <f>IF(A333="","",IF(A333&gt;DATE(2026,12,31),"",IF(A333&gt;=DATE(2026,7,1),0.76,IF(A333&gt;=DATE(2026,1,1),0.725,IF(A333&gt;=DATE(2025,1,1),0.7,IF(A333&gt;=DATE(2024,1,1),0.67,""))))))</f>
        <v/>
      </c>
      <c r="I333" s="13">
        <f>IF(OR(F333="",H333=""),"",ROUND(F333*H333,2))</f>
        <v/>
      </c>
      <c r="J333" s="7" t="n"/>
    </row>
    <row r="334">
      <c r="A334" s="7" t="n"/>
      <c r="B334" s="8" t="n"/>
      <c r="C334" s="9" t="n"/>
      <c r="D334" s="9" t="n"/>
      <c r="E334" s="9" t="n"/>
      <c r="F334" s="10" t="n"/>
      <c r="G334" s="11" t="n"/>
      <c r="H334" s="12">
        <f>IF(A334="","",IF(A334&gt;DATE(2026,12,31),"",IF(A334&gt;=DATE(2026,7,1),0.76,IF(A334&gt;=DATE(2026,1,1),0.725,IF(A334&gt;=DATE(2025,1,1),0.7,IF(A334&gt;=DATE(2024,1,1),0.67,""))))))</f>
        <v/>
      </c>
      <c r="I334" s="13">
        <f>IF(OR(F334="",H334=""),"",ROUND(F334*H334,2))</f>
        <v/>
      </c>
      <c r="J334" s="7" t="n"/>
    </row>
    <row r="335">
      <c r="A335" s="7" t="n"/>
      <c r="B335" s="8" t="n"/>
      <c r="C335" s="9" t="n"/>
      <c r="D335" s="9" t="n"/>
      <c r="E335" s="9" t="n"/>
      <c r="F335" s="10" t="n"/>
      <c r="G335" s="11" t="n"/>
      <c r="H335" s="12">
        <f>IF(A335="","",IF(A335&gt;DATE(2026,12,31),"",IF(A335&gt;=DATE(2026,7,1),0.76,IF(A335&gt;=DATE(2026,1,1),0.725,IF(A335&gt;=DATE(2025,1,1),0.7,IF(A335&gt;=DATE(2024,1,1),0.67,""))))))</f>
        <v/>
      </c>
      <c r="I335" s="13">
        <f>IF(OR(F335="",H335=""),"",ROUND(F335*H335,2))</f>
        <v/>
      </c>
      <c r="J335" s="7" t="n"/>
    </row>
    <row r="336">
      <c r="A336" s="7" t="n"/>
      <c r="B336" s="8" t="n"/>
      <c r="C336" s="9" t="n"/>
      <c r="D336" s="9" t="n"/>
      <c r="E336" s="9" t="n"/>
      <c r="F336" s="10" t="n"/>
      <c r="G336" s="11" t="n"/>
      <c r="H336" s="12">
        <f>IF(A336="","",IF(A336&gt;DATE(2026,12,31),"",IF(A336&gt;=DATE(2026,7,1),0.76,IF(A336&gt;=DATE(2026,1,1),0.725,IF(A336&gt;=DATE(2025,1,1),0.7,IF(A336&gt;=DATE(2024,1,1),0.67,""))))))</f>
        <v/>
      </c>
      <c r="I336" s="13">
        <f>IF(OR(F336="",H336=""),"",ROUND(F336*H336,2))</f>
        <v/>
      </c>
      <c r="J336" s="7" t="n"/>
    </row>
    <row r="337">
      <c r="A337" s="7" t="n"/>
      <c r="B337" s="8" t="n"/>
      <c r="C337" s="9" t="n"/>
      <c r="D337" s="9" t="n"/>
      <c r="E337" s="9" t="n"/>
      <c r="F337" s="10" t="n"/>
      <c r="G337" s="11" t="n"/>
      <c r="H337" s="12">
        <f>IF(A337="","",IF(A337&gt;DATE(2026,12,31),"",IF(A337&gt;=DATE(2026,7,1),0.76,IF(A337&gt;=DATE(2026,1,1),0.725,IF(A337&gt;=DATE(2025,1,1),0.7,IF(A337&gt;=DATE(2024,1,1),0.67,""))))))</f>
        <v/>
      </c>
      <c r="I337" s="13">
        <f>IF(OR(F337="",H337=""),"",ROUND(F337*H337,2))</f>
        <v/>
      </c>
      <c r="J337" s="7" t="n"/>
    </row>
    <row r="338">
      <c r="A338" s="7" t="n"/>
      <c r="B338" s="8" t="n"/>
      <c r="C338" s="9" t="n"/>
      <c r="D338" s="9" t="n"/>
      <c r="E338" s="9" t="n"/>
      <c r="F338" s="10" t="n"/>
      <c r="G338" s="11" t="n"/>
      <c r="H338" s="12">
        <f>IF(A338="","",IF(A338&gt;DATE(2026,12,31),"",IF(A338&gt;=DATE(2026,7,1),0.76,IF(A338&gt;=DATE(2026,1,1),0.725,IF(A338&gt;=DATE(2025,1,1),0.7,IF(A338&gt;=DATE(2024,1,1),0.67,""))))))</f>
        <v/>
      </c>
      <c r="I338" s="13">
        <f>IF(OR(F338="",H338=""),"",ROUND(F338*H338,2))</f>
        <v/>
      </c>
      <c r="J338" s="7" t="n"/>
    </row>
    <row r="339">
      <c r="A339" s="7" t="n"/>
      <c r="B339" s="8" t="n"/>
      <c r="C339" s="9" t="n"/>
      <c r="D339" s="9" t="n"/>
      <c r="E339" s="9" t="n"/>
      <c r="F339" s="10" t="n"/>
      <c r="G339" s="11" t="n"/>
      <c r="H339" s="12">
        <f>IF(A339="","",IF(A339&gt;DATE(2026,12,31),"",IF(A339&gt;=DATE(2026,7,1),0.76,IF(A339&gt;=DATE(2026,1,1),0.725,IF(A339&gt;=DATE(2025,1,1),0.7,IF(A339&gt;=DATE(2024,1,1),0.67,""))))))</f>
        <v/>
      </c>
      <c r="I339" s="13">
        <f>IF(OR(F339="",H339=""),"",ROUND(F339*H339,2))</f>
        <v/>
      </c>
      <c r="J339" s="7" t="n"/>
    </row>
    <row r="340">
      <c r="A340" s="7" t="n"/>
      <c r="B340" s="8" t="n"/>
      <c r="C340" s="9" t="n"/>
      <c r="D340" s="9" t="n"/>
      <c r="E340" s="9" t="n"/>
      <c r="F340" s="10" t="n"/>
      <c r="G340" s="11" t="n"/>
      <c r="H340" s="12">
        <f>IF(A340="","",IF(A340&gt;DATE(2026,12,31),"",IF(A340&gt;=DATE(2026,7,1),0.76,IF(A340&gt;=DATE(2026,1,1),0.725,IF(A340&gt;=DATE(2025,1,1),0.7,IF(A340&gt;=DATE(2024,1,1),0.67,""))))))</f>
        <v/>
      </c>
      <c r="I340" s="13">
        <f>IF(OR(F340="",H340=""),"",ROUND(F340*H340,2))</f>
        <v/>
      </c>
      <c r="J340" s="7" t="n"/>
    </row>
    <row r="341">
      <c r="A341" s="7" t="n"/>
      <c r="B341" s="8" t="n"/>
      <c r="C341" s="9" t="n"/>
      <c r="D341" s="9" t="n"/>
      <c r="E341" s="9" t="n"/>
      <c r="F341" s="10" t="n"/>
      <c r="G341" s="11" t="n"/>
      <c r="H341" s="12">
        <f>IF(A341="","",IF(A341&gt;DATE(2026,12,31),"",IF(A341&gt;=DATE(2026,7,1),0.76,IF(A341&gt;=DATE(2026,1,1),0.725,IF(A341&gt;=DATE(2025,1,1),0.7,IF(A341&gt;=DATE(2024,1,1),0.67,""))))))</f>
        <v/>
      </c>
      <c r="I341" s="13">
        <f>IF(OR(F341="",H341=""),"",ROUND(F341*H341,2))</f>
        <v/>
      </c>
      <c r="J341" s="7" t="n"/>
    </row>
    <row r="342">
      <c r="A342" s="7" t="n"/>
      <c r="B342" s="8" t="n"/>
      <c r="C342" s="9" t="n"/>
      <c r="D342" s="9" t="n"/>
      <c r="E342" s="9" t="n"/>
      <c r="F342" s="10" t="n"/>
      <c r="G342" s="11" t="n"/>
      <c r="H342" s="12">
        <f>IF(A342="","",IF(A342&gt;DATE(2026,12,31),"",IF(A342&gt;=DATE(2026,7,1),0.76,IF(A342&gt;=DATE(2026,1,1),0.725,IF(A342&gt;=DATE(2025,1,1),0.7,IF(A342&gt;=DATE(2024,1,1),0.67,""))))))</f>
        <v/>
      </c>
      <c r="I342" s="13">
        <f>IF(OR(F342="",H342=""),"",ROUND(F342*H342,2))</f>
        <v/>
      </c>
      <c r="J342" s="7" t="n"/>
    </row>
    <row r="343">
      <c r="A343" s="7" t="n"/>
      <c r="B343" s="8" t="n"/>
      <c r="C343" s="9" t="n"/>
      <c r="D343" s="9" t="n"/>
      <c r="E343" s="9" t="n"/>
      <c r="F343" s="10" t="n"/>
      <c r="G343" s="11" t="n"/>
      <c r="H343" s="12">
        <f>IF(A343="","",IF(A343&gt;DATE(2026,12,31),"",IF(A343&gt;=DATE(2026,7,1),0.76,IF(A343&gt;=DATE(2026,1,1),0.725,IF(A343&gt;=DATE(2025,1,1),0.7,IF(A343&gt;=DATE(2024,1,1),0.67,""))))))</f>
        <v/>
      </c>
      <c r="I343" s="13">
        <f>IF(OR(F343="",H343=""),"",ROUND(F343*H343,2))</f>
        <v/>
      </c>
      <c r="J343" s="7" t="n"/>
    </row>
    <row r="344">
      <c r="A344" s="7" t="n"/>
      <c r="B344" s="8" t="n"/>
      <c r="C344" s="9" t="n"/>
      <c r="D344" s="9" t="n"/>
      <c r="E344" s="9" t="n"/>
      <c r="F344" s="10" t="n"/>
      <c r="G344" s="11" t="n"/>
      <c r="H344" s="12">
        <f>IF(A344="","",IF(A344&gt;DATE(2026,12,31),"",IF(A344&gt;=DATE(2026,7,1),0.76,IF(A344&gt;=DATE(2026,1,1),0.725,IF(A344&gt;=DATE(2025,1,1),0.7,IF(A344&gt;=DATE(2024,1,1),0.67,""))))))</f>
        <v/>
      </c>
      <c r="I344" s="13">
        <f>IF(OR(F344="",H344=""),"",ROUND(F344*H344,2))</f>
        <v/>
      </c>
      <c r="J344" s="7" t="n"/>
    </row>
    <row r="345">
      <c r="A345" s="7" t="n"/>
      <c r="B345" s="8" t="n"/>
      <c r="C345" s="9" t="n"/>
      <c r="D345" s="9" t="n"/>
      <c r="E345" s="9" t="n"/>
      <c r="F345" s="10" t="n"/>
      <c r="G345" s="11" t="n"/>
      <c r="H345" s="12">
        <f>IF(A345="","",IF(A345&gt;DATE(2026,12,31),"",IF(A345&gt;=DATE(2026,7,1),0.76,IF(A345&gt;=DATE(2026,1,1),0.725,IF(A345&gt;=DATE(2025,1,1),0.7,IF(A345&gt;=DATE(2024,1,1),0.67,""))))))</f>
        <v/>
      </c>
      <c r="I345" s="13">
        <f>IF(OR(F345="",H345=""),"",ROUND(F345*H345,2))</f>
        <v/>
      </c>
      <c r="J345" s="7" t="n"/>
    </row>
    <row r="346">
      <c r="A346" s="7" t="n"/>
      <c r="B346" s="8" t="n"/>
      <c r="C346" s="9" t="n"/>
      <c r="D346" s="9" t="n"/>
      <c r="E346" s="9" t="n"/>
      <c r="F346" s="10" t="n"/>
      <c r="G346" s="11" t="n"/>
      <c r="H346" s="12">
        <f>IF(A346="","",IF(A346&gt;DATE(2026,12,31),"",IF(A346&gt;=DATE(2026,7,1),0.76,IF(A346&gt;=DATE(2026,1,1),0.725,IF(A346&gt;=DATE(2025,1,1),0.7,IF(A346&gt;=DATE(2024,1,1),0.67,""))))))</f>
        <v/>
      </c>
      <c r="I346" s="13">
        <f>IF(OR(F346="",H346=""),"",ROUND(F346*H346,2))</f>
        <v/>
      </c>
      <c r="J346" s="7" t="n"/>
    </row>
    <row r="347">
      <c r="A347" s="7" t="n"/>
      <c r="B347" s="8" t="n"/>
      <c r="C347" s="9" t="n"/>
      <c r="D347" s="9" t="n"/>
      <c r="E347" s="9" t="n"/>
      <c r="F347" s="10" t="n"/>
      <c r="G347" s="11" t="n"/>
      <c r="H347" s="12">
        <f>IF(A347="","",IF(A347&gt;DATE(2026,12,31),"",IF(A347&gt;=DATE(2026,7,1),0.76,IF(A347&gt;=DATE(2026,1,1),0.725,IF(A347&gt;=DATE(2025,1,1),0.7,IF(A347&gt;=DATE(2024,1,1),0.67,""))))))</f>
        <v/>
      </c>
      <c r="I347" s="13">
        <f>IF(OR(F347="",H347=""),"",ROUND(F347*H347,2))</f>
        <v/>
      </c>
      <c r="J347" s="7" t="n"/>
    </row>
    <row r="348">
      <c r="A348" s="7" t="n"/>
      <c r="B348" s="8" t="n"/>
      <c r="C348" s="9" t="n"/>
      <c r="D348" s="9" t="n"/>
      <c r="E348" s="9" t="n"/>
      <c r="F348" s="10" t="n"/>
      <c r="G348" s="11" t="n"/>
      <c r="H348" s="12">
        <f>IF(A348="","",IF(A348&gt;DATE(2026,12,31),"",IF(A348&gt;=DATE(2026,7,1),0.76,IF(A348&gt;=DATE(2026,1,1),0.725,IF(A348&gt;=DATE(2025,1,1),0.7,IF(A348&gt;=DATE(2024,1,1),0.67,""))))))</f>
        <v/>
      </c>
      <c r="I348" s="13">
        <f>IF(OR(F348="",H348=""),"",ROUND(F348*H348,2))</f>
        <v/>
      </c>
      <c r="J348" s="7" t="n"/>
    </row>
    <row r="349">
      <c r="A349" s="7" t="n"/>
      <c r="B349" s="8" t="n"/>
      <c r="C349" s="9" t="n"/>
      <c r="D349" s="9" t="n"/>
      <c r="E349" s="9" t="n"/>
      <c r="F349" s="10" t="n"/>
      <c r="G349" s="11" t="n"/>
      <c r="H349" s="12">
        <f>IF(A349="","",IF(A349&gt;DATE(2026,12,31),"",IF(A349&gt;=DATE(2026,7,1),0.76,IF(A349&gt;=DATE(2026,1,1),0.725,IF(A349&gt;=DATE(2025,1,1),0.7,IF(A349&gt;=DATE(2024,1,1),0.67,""))))))</f>
        <v/>
      </c>
      <c r="I349" s="13">
        <f>IF(OR(F349="",H349=""),"",ROUND(F349*H349,2))</f>
        <v/>
      </c>
      <c r="J349" s="7" t="n"/>
    </row>
    <row r="350">
      <c r="A350" s="7" t="n"/>
      <c r="B350" s="8" t="n"/>
      <c r="C350" s="9" t="n"/>
      <c r="D350" s="9" t="n"/>
      <c r="E350" s="9" t="n"/>
      <c r="F350" s="10" t="n"/>
      <c r="G350" s="11" t="n"/>
      <c r="H350" s="12">
        <f>IF(A350="","",IF(A350&gt;DATE(2026,12,31),"",IF(A350&gt;=DATE(2026,7,1),0.76,IF(A350&gt;=DATE(2026,1,1),0.725,IF(A350&gt;=DATE(2025,1,1),0.7,IF(A350&gt;=DATE(2024,1,1),0.67,""))))))</f>
        <v/>
      </c>
      <c r="I350" s="13">
        <f>IF(OR(F350="",H350=""),"",ROUND(F350*H350,2))</f>
        <v/>
      </c>
      <c r="J350" s="7" t="n"/>
    </row>
    <row r="351">
      <c r="A351" s="7" t="n"/>
      <c r="B351" s="8" t="n"/>
      <c r="C351" s="9" t="n"/>
      <c r="D351" s="9" t="n"/>
      <c r="E351" s="9" t="n"/>
      <c r="F351" s="10" t="n"/>
      <c r="G351" s="11" t="n"/>
      <c r="H351" s="12">
        <f>IF(A351="","",IF(A351&gt;DATE(2026,12,31),"",IF(A351&gt;=DATE(2026,7,1),0.76,IF(A351&gt;=DATE(2026,1,1),0.725,IF(A351&gt;=DATE(2025,1,1),0.7,IF(A351&gt;=DATE(2024,1,1),0.67,""))))))</f>
        <v/>
      </c>
      <c r="I351" s="13">
        <f>IF(OR(F351="",H351=""),"",ROUND(F351*H351,2))</f>
        <v/>
      </c>
      <c r="J351" s="7" t="n"/>
    </row>
    <row r="352">
      <c r="A352" s="7" t="n"/>
      <c r="B352" s="8" t="n"/>
      <c r="C352" s="9" t="n"/>
      <c r="D352" s="9" t="n"/>
      <c r="E352" s="9" t="n"/>
      <c r="F352" s="10" t="n"/>
      <c r="G352" s="11" t="n"/>
      <c r="H352" s="12">
        <f>IF(A352="","",IF(A352&gt;DATE(2026,12,31),"",IF(A352&gt;=DATE(2026,7,1),0.76,IF(A352&gt;=DATE(2026,1,1),0.725,IF(A352&gt;=DATE(2025,1,1),0.7,IF(A352&gt;=DATE(2024,1,1),0.67,""))))))</f>
        <v/>
      </c>
      <c r="I352" s="13">
        <f>IF(OR(F352="",H352=""),"",ROUND(F352*H352,2))</f>
        <v/>
      </c>
      <c r="J352" s="7" t="n"/>
    </row>
    <row r="353">
      <c r="A353" s="7" t="n"/>
      <c r="B353" s="8" t="n"/>
      <c r="C353" s="9" t="n"/>
      <c r="D353" s="9" t="n"/>
      <c r="E353" s="9" t="n"/>
      <c r="F353" s="10" t="n"/>
      <c r="G353" s="11" t="n"/>
      <c r="H353" s="12">
        <f>IF(A353="","",IF(A353&gt;DATE(2026,12,31),"",IF(A353&gt;=DATE(2026,7,1),0.76,IF(A353&gt;=DATE(2026,1,1),0.725,IF(A353&gt;=DATE(2025,1,1),0.7,IF(A353&gt;=DATE(2024,1,1),0.67,""))))))</f>
        <v/>
      </c>
      <c r="I353" s="13">
        <f>IF(OR(F353="",H353=""),"",ROUND(F353*H353,2))</f>
        <v/>
      </c>
      <c r="J353" s="7" t="n"/>
    </row>
    <row r="354">
      <c r="A354" s="7" t="n"/>
      <c r="B354" s="8" t="n"/>
      <c r="C354" s="9" t="n"/>
      <c r="D354" s="9" t="n"/>
      <c r="E354" s="9" t="n"/>
      <c r="F354" s="10" t="n"/>
      <c r="G354" s="11" t="n"/>
      <c r="H354" s="12">
        <f>IF(A354="","",IF(A354&gt;DATE(2026,12,31),"",IF(A354&gt;=DATE(2026,7,1),0.76,IF(A354&gt;=DATE(2026,1,1),0.725,IF(A354&gt;=DATE(2025,1,1),0.7,IF(A354&gt;=DATE(2024,1,1),0.67,""))))))</f>
        <v/>
      </c>
      <c r="I354" s="13">
        <f>IF(OR(F354="",H354=""),"",ROUND(F354*H354,2))</f>
        <v/>
      </c>
      <c r="J354" s="7" t="n"/>
    </row>
    <row r="355">
      <c r="A355" s="7" t="n"/>
      <c r="B355" s="8" t="n"/>
      <c r="C355" s="9" t="n"/>
      <c r="D355" s="9" t="n"/>
      <c r="E355" s="9" t="n"/>
      <c r="F355" s="10" t="n"/>
      <c r="G355" s="11" t="n"/>
      <c r="H355" s="12">
        <f>IF(A355="","",IF(A355&gt;DATE(2026,12,31),"",IF(A355&gt;=DATE(2026,7,1),0.76,IF(A355&gt;=DATE(2026,1,1),0.725,IF(A355&gt;=DATE(2025,1,1),0.7,IF(A355&gt;=DATE(2024,1,1),0.67,""))))))</f>
        <v/>
      </c>
      <c r="I355" s="13">
        <f>IF(OR(F355="",H355=""),"",ROUND(F355*H355,2))</f>
        <v/>
      </c>
      <c r="J355" s="7" t="n"/>
    </row>
    <row r="356">
      <c r="A356" s="7" t="n"/>
      <c r="B356" s="8" t="n"/>
      <c r="C356" s="9" t="n"/>
      <c r="D356" s="9" t="n"/>
      <c r="E356" s="9" t="n"/>
      <c r="F356" s="10" t="n"/>
      <c r="G356" s="11" t="n"/>
      <c r="H356" s="12">
        <f>IF(A356="","",IF(A356&gt;DATE(2026,12,31),"",IF(A356&gt;=DATE(2026,7,1),0.76,IF(A356&gt;=DATE(2026,1,1),0.725,IF(A356&gt;=DATE(2025,1,1),0.7,IF(A356&gt;=DATE(2024,1,1),0.67,""))))))</f>
        <v/>
      </c>
      <c r="I356" s="13">
        <f>IF(OR(F356="",H356=""),"",ROUND(F356*H356,2))</f>
        <v/>
      </c>
      <c r="J356" s="7" t="n"/>
    </row>
    <row r="357">
      <c r="A357" s="7" t="n"/>
      <c r="B357" s="8" t="n"/>
      <c r="C357" s="9" t="n"/>
      <c r="D357" s="9" t="n"/>
      <c r="E357" s="9" t="n"/>
      <c r="F357" s="10" t="n"/>
      <c r="G357" s="11" t="n"/>
      <c r="H357" s="12">
        <f>IF(A357="","",IF(A357&gt;DATE(2026,12,31),"",IF(A357&gt;=DATE(2026,7,1),0.76,IF(A357&gt;=DATE(2026,1,1),0.725,IF(A357&gt;=DATE(2025,1,1),0.7,IF(A357&gt;=DATE(2024,1,1),0.67,""))))))</f>
        <v/>
      </c>
      <c r="I357" s="13">
        <f>IF(OR(F357="",H357=""),"",ROUND(F357*H357,2))</f>
        <v/>
      </c>
      <c r="J357" s="7" t="n"/>
    </row>
    <row r="358">
      <c r="A358" s="7" t="n"/>
      <c r="B358" s="8" t="n"/>
      <c r="C358" s="9" t="n"/>
      <c r="D358" s="9" t="n"/>
      <c r="E358" s="9" t="n"/>
      <c r="F358" s="10" t="n"/>
      <c r="G358" s="11" t="n"/>
      <c r="H358" s="12">
        <f>IF(A358="","",IF(A358&gt;DATE(2026,12,31),"",IF(A358&gt;=DATE(2026,7,1),0.76,IF(A358&gt;=DATE(2026,1,1),0.725,IF(A358&gt;=DATE(2025,1,1),0.7,IF(A358&gt;=DATE(2024,1,1),0.67,""))))))</f>
        <v/>
      </c>
      <c r="I358" s="13">
        <f>IF(OR(F358="",H358=""),"",ROUND(F358*H358,2))</f>
        <v/>
      </c>
      <c r="J358" s="7" t="n"/>
    </row>
    <row r="359">
      <c r="A359" s="7" t="n"/>
      <c r="B359" s="8" t="n"/>
      <c r="C359" s="9" t="n"/>
      <c r="D359" s="9" t="n"/>
      <c r="E359" s="9" t="n"/>
      <c r="F359" s="10" t="n"/>
      <c r="G359" s="11" t="n"/>
      <c r="H359" s="12">
        <f>IF(A359="","",IF(A359&gt;DATE(2026,12,31),"",IF(A359&gt;=DATE(2026,7,1),0.76,IF(A359&gt;=DATE(2026,1,1),0.725,IF(A359&gt;=DATE(2025,1,1),0.7,IF(A359&gt;=DATE(2024,1,1),0.67,""))))))</f>
        <v/>
      </c>
      <c r="I359" s="13">
        <f>IF(OR(F359="",H359=""),"",ROUND(F359*H359,2))</f>
        <v/>
      </c>
      <c r="J359" s="7" t="n"/>
    </row>
    <row r="360">
      <c r="A360" s="7" t="n"/>
      <c r="B360" s="8" t="n"/>
      <c r="C360" s="9" t="n"/>
      <c r="D360" s="9" t="n"/>
      <c r="E360" s="9" t="n"/>
      <c r="F360" s="10" t="n"/>
      <c r="G360" s="11" t="n"/>
      <c r="H360" s="12">
        <f>IF(A360="","",IF(A360&gt;DATE(2026,12,31),"",IF(A360&gt;=DATE(2026,7,1),0.76,IF(A360&gt;=DATE(2026,1,1),0.725,IF(A360&gt;=DATE(2025,1,1),0.7,IF(A360&gt;=DATE(2024,1,1),0.67,""))))))</f>
        <v/>
      </c>
      <c r="I360" s="13">
        <f>IF(OR(F360="",H360=""),"",ROUND(F360*H360,2))</f>
        <v/>
      </c>
      <c r="J360" s="7" t="n"/>
    </row>
    <row r="361">
      <c r="A361" s="7" t="n"/>
      <c r="B361" s="8" t="n"/>
      <c r="C361" s="9" t="n"/>
      <c r="D361" s="9" t="n"/>
      <c r="E361" s="9" t="n"/>
      <c r="F361" s="10" t="n"/>
      <c r="G361" s="11" t="n"/>
      <c r="H361" s="12">
        <f>IF(A361="","",IF(A361&gt;DATE(2026,12,31),"",IF(A361&gt;=DATE(2026,7,1),0.76,IF(A361&gt;=DATE(2026,1,1),0.725,IF(A361&gt;=DATE(2025,1,1),0.7,IF(A361&gt;=DATE(2024,1,1),0.67,""))))))</f>
        <v/>
      </c>
      <c r="I361" s="13">
        <f>IF(OR(F361="",H361=""),"",ROUND(F361*H361,2))</f>
        <v/>
      </c>
      <c r="J361" s="7" t="n"/>
    </row>
    <row r="362">
      <c r="A362" s="7" t="n"/>
      <c r="B362" s="8" t="n"/>
      <c r="C362" s="9" t="n"/>
      <c r="D362" s="9" t="n"/>
      <c r="E362" s="9" t="n"/>
      <c r="F362" s="10" t="n"/>
      <c r="G362" s="11" t="n"/>
      <c r="H362" s="12">
        <f>IF(A362="","",IF(A362&gt;DATE(2026,12,31),"",IF(A362&gt;=DATE(2026,7,1),0.76,IF(A362&gt;=DATE(2026,1,1),0.725,IF(A362&gt;=DATE(2025,1,1),0.7,IF(A362&gt;=DATE(2024,1,1),0.67,""))))))</f>
        <v/>
      </c>
      <c r="I362" s="13">
        <f>IF(OR(F362="",H362=""),"",ROUND(F362*H362,2))</f>
        <v/>
      </c>
      <c r="J362" s="7" t="n"/>
    </row>
    <row r="363">
      <c r="A363" s="7" t="n"/>
      <c r="B363" s="8" t="n"/>
      <c r="C363" s="9" t="n"/>
      <c r="D363" s="9" t="n"/>
      <c r="E363" s="9" t="n"/>
      <c r="F363" s="10" t="n"/>
      <c r="G363" s="11" t="n"/>
      <c r="H363" s="12">
        <f>IF(A363="","",IF(A363&gt;DATE(2026,12,31),"",IF(A363&gt;=DATE(2026,7,1),0.76,IF(A363&gt;=DATE(2026,1,1),0.725,IF(A363&gt;=DATE(2025,1,1),0.7,IF(A363&gt;=DATE(2024,1,1),0.67,""))))))</f>
        <v/>
      </c>
      <c r="I363" s="13">
        <f>IF(OR(F363="",H363=""),"",ROUND(F363*H363,2))</f>
        <v/>
      </c>
      <c r="J363" s="7" t="n"/>
    </row>
    <row r="364">
      <c r="A364" s="7" t="n"/>
      <c r="B364" s="8" t="n"/>
      <c r="C364" s="9" t="n"/>
      <c r="D364" s="9" t="n"/>
      <c r="E364" s="9" t="n"/>
      <c r="F364" s="10" t="n"/>
      <c r="G364" s="11" t="n"/>
      <c r="H364" s="12">
        <f>IF(A364="","",IF(A364&gt;DATE(2026,12,31),"",IF(A364&gt;=DATE(2026,7,1),0.76,IF(A364&gt;=DATE(2026,1,1),0.725,IF(A364&gt;=DATE(2025,1,1),0.7,IF(A364&gt;=DATE(2024,1,1),0.67,""))))))</f>
        <v/>
      </c>
      <c r="I364" s="13">
        <f>IF(OR(F364="",H364=""),"",ROUND(F364*H364,2))</f>
        <v/>
      </c>
      <c r="J364" s="7" t="n"/>
    </row>
    <row r="365">
      <c r="A365" s="7" t="n"/>
      <c r="B365" s="8" t="n"/>
      <c r="C365" s="9" t="n"/>
      <c r="D365" s="9" t="n"/>
      <c r="E365" s="9" t="n"/>
      <c r="F365" s="10" t="n"/>
      <c r="G365" s="11" t="n"/>
      <c r="H365" s="12">
        <f>IF(A365="","",IF(A365&gt;DATE(2026,12,31),"",IF(A365&gt;=DATE(2026,7,1),0.76,IF(A365&gt;=DATE(2026,1,1),0.725,IF(A365&gt;=DATE(2025,1,1),0.7,IF(A365&gt;=DATE(2024,1,1),0.67,""))))))</f>
        <v/>
      </c>
      <c r="I365" s="13">
        <f>IF(OR(F365="",H365=""),"",ROUND(F365*H365,2))</f>
        <v/>
      </c>
      <c r="J365" s="7" t="n"/>
    </row>
    <row r="366">
      <c r="A366" s="7" t="n"/>
      <c r="B366" s="8" t="n"/>
      <c r="C366" s="9" t="n"/>
      <c r="D366" s="9" t="n"/>
      <c r="E366" s="9" t="n"/>
      <c r="F366" s="10" t="n"/>
      <c r="G366" s="11" t="n"/>
      <c r="H366" s="12">
        <f>IF(A366="","",IF(A366&gt;DATE(2026,12,31),"",IF(A366&gt;=DATE(2026,7,1),0.76,IF(A366&gt;=DATE(2026,1,1),0.725,IF(A366&gt;=DATE(2025,1,1),0.7,IF(A366&gt;=DATE(2024,1,1),0.67,""))))))</f>
        <v/>
      </c>
      <c r="I366" s="13">
        <f>IF(OR(F366="",H366=""),"",ROUND(F366*H366,2))</f>
        <v/>
      </c>
      <c r="J366" s="7" t="n"/>
    </row>
    <row r="367">
      <c r="A367" s="7" t="n"/>
      <c r="B367" s="8" t="n"/>
      <c r="C367" s="9" t="n"/>
      <c r="D367" s="9" t="n"/>
      <c r="E367" s="9" t="n"/>
      <c r="F367" s="10" t="n"/>
      <c r="G367" s="11" t="n"/>
      <c r="H367" s="12">
        <f>IF(A367="","",IF(A367&gt;DATE(2026,12,31),"",IF(A367&gt;=DATE(2026,7,1),0.76,IF(A367&gt;=DATE(2026,1,1),0.725,IF(A367&gt;=DATE(2025,1,1),0.7,IF(A367&gt;=DATE(2024,1,1),0.67,""))))))</f>
        <v/>
      </c>
      <c r="I367" s="13">
        <f>IF(OR(F367="",H367=""),"",ROUND(F367*H367,2))</f>
        <v/>
      </c>
      <c r="J367" s="7" t="n"/>
    </row>
    <row r="368">
      <c r="A368" s="7" t="n"/>
      <c r="B368" s="8" t="n"/>
      <c r="C368" s="9" t="n"/>
      <c r="D368" s="9" t="n"/>
      <c r="E368" s="9" t="n"/>
      <c r="F368" s="10" t="n"/>
      <c r="G368" s="11" t="n"/>
      <c r="H368" s="12">
        <f>IF(A368="","",IF(A368&gt;DATE(2026,12,31),"",IF(A368&gt;=DATE(2026,7,1),0.76,IF(A368&gt;=DATE(2026,1,1),0.725,IF(A368&gt;=DATE(2025,1,1),0.7,IF(A368&gt;=DATE(2024,1,1),0.67,""))))))</f>
        <v/>
      </c>
      <c r="I368" s="13">
        <f>IF(OR(F368="",H368=""),"",ROUND(F368*H368,2))</f>
        <v/>
      </c>
      <c r="J368" s="7" t="n"/>
    </row>
    <row r="369">
      <c r="A369" s="7" t="n"/>
      <c r="B369" s="8" t="n"/>
      <c r="C369" s="9" t="n"/>
      <c r="D369" s="9" t="n"/>
      <c r="E369" s="9" t="n"/>
      <c r="F369" s="10" t="n"/>
      <c r="G369" s="11" t="n"/>
      <c r="H369" s="12">
        <f>IF(A369="","",IF(A369&gt;DATE(2026,12,31),"",IF(A369&gt;=DATE(2026,7,1),0.76,IF(A369&gt;=DATE(2026,1,1),0.725,IF(A369&gt;=DATE(2025,1,1),0.7,IF(A369&gt;=DATE(2024,1,1),0.67,""))))))</f>
        <v/>
      </c>
      <c r="I369" s="13">
        <f>IF(OR(F369="",H369=""),"",ROUND(F369*H369,2))</f>
        <v/>
      </c>
      <c r="J369" s="7" t="n"/>
    </row>
    <row r="370">
      <c r="A370" s="7" t="n"/>
      <c r="B370" s="8" t="n"/>
      <c r="C370" s="9" t="n"/>
      <c r="D370" s="9" t="n"/>
      <c r="E370" s="9" t="n"/>
      <c r="F370" s="10" t="n"/>
      <c r="G370" s="11" t="n"/>
      <c r="H370" s="12">
        <f>IF(A370="","",IF(A370&gt;DATE(2026,12,31),"",IF(A370&gt;=DATE(2026,7,1),0.76,IF(A370&gt;=DATE(2026,1,1),0.725,IF(A370&gt;=DATE(2025,1,1),0.7,IF(A370&gt;=DATE(2024,1,1),0.67,""))))))</f>
        <v/>
      </c>
      <c r="I370" s="13">
        <f>IF(OR(F370="",H370=""),"",ROUND(F370*H370,2))</f>
        <v/>
      </c>
      <c r="J370" s="7" t="n"/>
    </row>
    <row r="371">
      <c r="A371" s="7" t="n"/>
      <c r="B371" s="8" t="n"/>
      <c r="C371" s="9" t="n"/>
      <c r="D371" s="9" t="n"/>
      <c r="E371" s="9" t="n"/>
      <c r="F371" s="10" t="n"/>
      <c r="G371" s="11" t="n"/>
      <c r="H371" s="12">
        <f>IF(A371="","",IF(A371&gt;DATE(2026,12,31),"",IF(A371&gt;=DATE(2026,7,1),0.76,IF(A371&gt;=DATE(2026,1,1),0.725,IF(A371&gt;=DATE(2025,1,1),0.7,IF(A371&gt;=DATE(2024,1,1),0.67,""))))))</f>
        <v/>
      </c>
      <c r="I371" s="13">
        <f>IF(OR(F371="",H371=""),"",ROUND(F371*H371,2))</f>
        <v/>
      </c>
      <c r="J371" s="7" t="n"/>
    </row>
    <row r="372">
      <c r="A372" s="7" t="n"/>
      <c r="B372" s="8" t="n"/>
      <c r="C372" s="9" t="n"/>
      <c r="D372" s="9" t="n"/>
      <c r="E372" s="9" t="n"/>
      <c r="F372" s="10" t="n"/>
      <c r="G372" s="11" t="n"/>
      <c r="H372" s="12">
        <f>IF(A372="","",IF(A372&gt;DATE(2026,12,31),"",IF(A372&gt;=DATE(2026,7,1),0.76,IF(A372&gt;=DATE(2026,1,1),0.725,IF(A372&gt;=DATE(2025,1,1),0.7,IF(A372&gt;=DATE(2024,1,1),0.67,""))))))</f>
        <v/>
      </c>
      <c r="I372" s="13">
        <f>IF(OR(F372="",H372=""),"",ROUND(F372*H372,2))</f>
        <v/>
      </c>
      <c r="J372" s="7" t="n"/>
    </row>
    <row r="373">
      <c r="A373" s="7" t="n"/>
      <c r="B373" s="8" t="n"/>
      <c r="C373" s="9" t="n"/>
      <c r="D373" s="9" t="n"/>
      <c r="E373" s="9" t="n"/>
      <c r="F373" s="10" t="n"/>
      <c r="G373" s="11" t="n"/>
      <c r="H373" s="12">
        <f>IF(A373="","",IF(A373&gt;DATE(2026,12,31),"",IF(A373&gt;=DATE(2026,7,1),0.76,IF(A373&gt;=DATE(2026,1,1),0.725,IF(A373&gt;=DATE(2025,1,1),0.7,IF(A373&gt;=DATE(2024,1,1),0.67,""))))))</f>
        <v/>
      </c>
      <c r="I373" s="13">
        <f>IF(OR(F373="",H373=""),"",ROUND(F373*H373,2))</f>
        <v/>
      </c>
      <c r="J373" s="7" t="n"/>
    </row>
    <row r="374">
      <c r="A374" s="7" t="n"/>
      <c r="B374" s="8" t="n"/>
      <c r="C374" s="9" t="n"/>
      <c r="D374" s="9" t="n"/>
      <c r="E374" s="9" t="n"/>
      <c r="F374" s="10" t="n"/>
      <c r="G374" s="11" t="n"/>
      <c r="H374" s="12">
        <f>IF(A374="","",IF(A374&gt;DATE(2026,12,31),"",IF(A374&gt;=DATE(2026,7,1),0.76,IF(A374&gt;=DATE(2026,1,1),0.725,IF(A374&gt;=DATE(2025,1,1),0.7,IF(A374&gt;=DATE(2024,1,1),0.67,""))))))</f>
        <v/>
      </c>
      <c r="I374" s="13">
        <f>IF(OR(F374="",H374=""),"",ROUND(F374*H374,2))</f>
        <v/>
      </c>
      <c r="J374" s="7" t="n"/>
    </row>
    <row r="375">
      <c r="A375" s="7" t="n"/>
      <c r="B375" s="8" t="n"/>
      <c r="C375" s="9" t="n"/>
      <c r="D375" s="9" t="n"/>
      <c r="E375" s="9" t="n"/>
      <c r="F375" s="10" t="n"/>
      <c r="G375" s="11" t="n"/>
      <c r="H375" s="12">
        <f>IF(A375="","",IF(A375&gt;DATE(2026,12,31),"",IF(A375&gt;=DATE(2026,7,1),0.76,IF(A375&gt;=DATE(2026,1,1),0.725,IF(A375&gt;=DATE(2025,1,1),0.7,IF(A375&gt;=DATE(2024,1,1),0.67,""))))))</f>
        <v/>
      </c>
      <c r="I375" s="13">
        <f>IF(OR(F375="",H375=""),"",ROUND(F375*H375,2))</f>
        <v/>
      </c>
      <c r="J375" s="7" t="n"/>
    </row>
    <row r="376">
      <c r="A376" s="7" t="n"/>
      <c r="B376" s="8" t="n"/>
      <c r="C376" s="9" t="n"/>
      <c r="D376" s="9" t="n"/>
      <c r="E376" s="9" t="n"/>
      <c r="F376" s="10" t="n"/>
      <c r="G376" s="11" t="n"/>
      <c r="H376" s="12">
        <f>IF(A376="","",IF(A376&gt;DATE(2026,12,31),"",IF(A376&gt;=DATE(2026,7,1),0.76,IF(A376&gt;=DATE(2026,1,1),0.725,IF(A376&gt;=DATE(2025,1,1),0.7,IF(A376&gt;=DATE(2024,1,1),0.67,""))))))</f>
        <v/>
      </c>
      <c r="I376" s="13">
        <f>IF(OR(F376="",H376=""),"",ROUND(F376*H376,2))</f>
        <v/>
      </c>
      <c r="J376" s="7" t="n"/>
    </row>
    <row r="377">
      <c r="A377" s="7" t="n"/>
      <c r="B377" s="8" t="n"/>
      <c r="C377" s="9" t="n"/>
      <c r="D377" s="9" t="n"/>
      <c r="E377" s="9" t="n"/>
      <c r="F377" s="10" t="n"/>
      <c r="G377" s="11" t="n"/>
      <c r="H377" s="12">
        <f>IF(A377="","",IF(A377&gt;DATE(2026,12,31),"",IF(A377&gt;=DATE(2026,7,1),0.76,IF(A377&gt;=DATE(2026,1,1),0.725,IF(A377&gt;=DATE(2025,1,1),0.7,IF(A377&gt;=DATE(2024,1,1),0.67,""))))))</f>
        <v/>
      </c>
      <c r="I377" s="13">
        <f>IF(OR(F377="",H377=""),"",ROUND(F377*H377,2))</f>
        <v/>
      </c>
      <c r="J377" s="7" t="n"/>
    </row>
    <row r="378">
      <c r="A378" s="7" t="n"/>
      <c r="B378" s="8" t="n"/>
      <c r="C378" s="9" t="n"/>
      <c r="D378" s="9" t="n"/>
      <c r="E378" s="9" t="n"/>
      <c r="F378" s="10" t="n"/>
      <c r="G378" s="11" t="n"/>
      <c r="H378" s="12">
        <f>IF(A378="","",IF(A378&gt;DATE(2026,12,31),"",IF(A378&gt;=DATE(2026,7,1),0.76,IF(A378&gt;=DATE(2026,1,1),0.725,IF(A378&gt;=DATE(2025,1,1),0.7,IF(A378&gt;=DATE(2024,1,1),0.67,""))))))</f>
        <v/>
      </c>
      <c r="I378" s="13">
        <f>IF(OR(F378="",H378=""),"",ROUND(F378*H378,2))</f>
        <v/>
      </c>
      <c r="J378" s="7" t="n"/>
    </row>
    <row r="379">
      <c r="A379" s="7" t="n"/>
      <c r="B379" s="8" t="n"/>
      <c r="C379" s="9" t="n"/>
      <c r="D379" s="9" t="n"/>
      <c r="E379" s="9" t="n"/>
      <c r="F379" s="10" t="n"/>
      <c r="G379" s="11" t="n"/>
      <c r="H379" s="12">
        <f>IF(A379="","",IF(A379&gt;DATE(2026,12,31),"",IF(A379&gt;=DATE(2026,7,1),0.76,IF(A379&gt;=DATE(2026,1,1),0.725,IF(A379&gt;=DATE(2025,1,1),0.7,IF(A379&gt;=DATE(2024,1,1),0.67,""))))))</f>
        <v/>
      </c>
      <c r="I379" s="13">
        <f>IF(OR(F379="",H379=""),"",ROUND(F379*H379,2))</f>
        <v/>
      </c>
      <c r="J379" s="7" t="n"/>
    </row>
    <row r="380">
      <c r="A380" s="7" t="n"/>
      <c r="B380" s="8" t="n"/>
      <c r="C380" s="9" t="n"/>
      <c r="D380" s="9" t="n"/>
      <c r="E380" s="9" t="n"/>
      <c r="F380" s="10" t="n"/>
      <c r="G380" s="11" t="n"/>
      <c r="H380" s="12">
        <f>IF(A380="","",IF(A380&gt;DATE(2026,12,31),"",IF(A380&gt;=DATE(2026,7,1),0.76,IF(A380&gt;=DATE(2026,1,1),0.725,IF(A380&gt;=DATE(2025,1,1),0.7,IF(A380&gt;=DATE(2024,1,1),0.67,""))))))</f>
        <v/>
      </c>
      <c r="I380" s="13">
        <f>IF(OR(F380="",H380=""),"",ROUND(F380*H380,2))</f>
        <v/>
      </c>
      <c r="J380" s="7" t="n"/>
    </row>
    <row r="381">
      <c r="A381" s="7" t="n"/>
      <c r="B381" s="8" t="n"/>
      <c r="C381" s="9" t="n"/>
      <c r="D381" s="9" t="n"/>
      <c r="E381" s="9" t="n"/>
      <c r="F381" s="10" t="n"/>
      <c r="G381" s="11" t="n"/>
      <c r="H381" s="12">
        <f>IF(A381="","",IF(A381&gt;DATE(2026,12,31),"",IF(A381&gt;=DATE(2026,7,1),0.76,IF(A381&gt;=DATE(2026,1,1),0.725,IF(A381&gt;=DATE(2025,1,1),0.7,IF(A381&gt;=DATE(2024,1,1),0.67,""))))))</f>
        <v/>
      </c>
      <c r="I381" s="13">
        <f>IF(OR(F381="",H381=""),"",ROUND(F381*H381,2))</f>
        <v/>
      </c>
      <c r="J381" s="7" t="n"/>
    </row>
    <row r="382">
      <c r="A382" s="7" t="n"/>
      <c r="B382" s="8" t="n"/>
      <c r="C382" s="9" t="n"/>
      <c r="D382" s="9" t="n"/>
      <c r="E382" s="9" t="n"/>
      <c r="F382" s="10" t="n"/>
      <c r="G382" s="11" t="n"/>
      <c r="H382" s="12">
        <f>IF(A382="","",IF(A382&gt;DATE(2026,12,31),"",IF(A382&gt;=DATE(2026,7,1),0.76,IF(A382&gt;=DATE(2026,1,1),0.725,IF(A382&gt;=DATE(2025,1,1),0.7,IF(A382&gt;=DATE(2024,1,1),0.67,""))))))</f>
        <v/>
      </c>
      <c r="I382" s="13">
        <f>IF(OR(F382="",H382=""),"",ROUND(F382*H382,2))</f>
        <v/>
      </c>
      <c r="J382" s="7" t="n"/>
    </row>
    <row r="383">
      <c r="A383" s="7" t="n"/>
      <c r="B383" s="8" t="n"/>
      <c r="C383" s="9" t="n"/>
      <c r="D383" s="9" t="n"/>
      <c r="E383" s="9" t="n"/>
      <c r="F383" s="10" t="n"/>
      <c r="G383" s="11" t="n"/>
      <c r="H383" s="12">
        <f>IF(A383="","",IF(A383&gt;DATE(2026,12,31),"",IF(A383&gt;=DATE(2026,7,1),0.76,IF(A383&gt;=DATE(2026,1,1),0.725,IF(A383&gt;=DATE(2025,1,1),0.7,IF(A383&gt;=DATE(2024,1,1),0.67,""))))))</f>
        <v/>
      </c>
      <c r="I383" s="13">
        <f>IF(OR(F383="",H383=""),"",ROUND(F383*H383,2))</f>
        <v/>
      </c>
      <c r="J383" s="7" t="n"/>
    </row>
    <row r="384">
      <c r="A384" s="7" t="n"/>
      <c r="B384" s="8" t="n"/>
      <c r="C384" s="9" t="n"/>
      <c r="D384" s="9" t="n"/>
      <c r="E384" s="9" t="n"/>
      <c r="F384" s="10" t="n"/>
      <c r="G384" s="11" t="n"/>
      <c r="H384" s="12">
        <f>IF(A384="","",IF(A384&gt;DATE(2026,12,31),"",IF(A384&gt;=DATE(2026,7,1),0.76,IF(A384&gt;=DATE(2026,1,1),0.725,IF(A384&gt;=DATE(2025,1,1),0.7,IF(A384&gt;=DATE(2024,1,1),0.67,""))))))</f>
        <v/>
      </c>
      <c r="I384" s="13">
        <f>IF(OR(F384="",H384=""),"",ROUND(F384*H384,2))</f>
        <v/>
      </c>
      <c r="J384" s="7" t="n"/>
    </row>
    <row r="385">
      <c r="A385" s="7" t="n"/>
      <c r="B385" s="8" t="n"/>
      <c r="C385" s="9" t="n"/>
      <c r="D385" s="9" t="n"/>
      <c r="E385" s="9" t="n"/>
      <c r="F385" s="10" t="n"/>
      <c r="G385" s="11" t="n"/>
      <c r="H385" s="12">
        <f>IF(A385="","",IF(A385&gt;DATE(2026,12,31),"",IF(A385&gt;=DATE(2026,7,1),0.76,IF(A385&gt;=DATE(2026,1,1),0.725,IF(A385&gt;=DATE(2025,1,1),0.7,IF(A385&gt;=DATE(2024,1,1),0.67,""))))))</f>
        <v/>
      </c>
      <c r="I385" s="13">
        <f>IF(OR(F385="",H385=""),"",ROUND(F385*H385,2))</f>
        <v/>
      </c>
      <c r="J385" s="7" t="n"/>
    </row>
    <row r="386">
      <c r="A386" s="7" t="n"/>
      <c r="B386" s="8" t="n"/>
      <c r="C386" s="9" t="n"/>
      <c r="D386" s="9" t="n"/>
      <c r="E386" s="9" t="n"/>
      <c r="F386" s="10" t="n"/>
      <c r="G386" s="11" t="n"/>
      <c r="H386" s="12">
        <f>IF(A386="","",IF(A386&gt;DATE(2026,12,31),"",IF(A386&gt;=DATE(2026,7,1),0.76,IF(A386&gt;=DATE(2026,1,1),0.725,IF(A386&gt;=DATE(2025,1,1),0.7,IF(A386&gt;=DATE(2024,1,1),0.67,""))))))</f>
        <v/>
      </c>
      <c r="I386" s="13">
        <f>IF(OR(F386="",H386=""),"",ROUND(F386*H386,2))</f>
        <v/>
      </c>
      <c r="J386" s="7" t="n"/>
    </row>
    <row r="387">
      <c r="A387" s="7" t="n"/>
      <c r="B387" s="8" t="n"/>
      <c r="C387" s="9" t="n"/>
      <c r="D387" s="9" t="n"/>
      <c r="E387" s="9" t="n"/>
      <c r="F387" s="10" t="n"/>
      <c r="G387" s="11" t="n"/>
      <c r="H387" s="12">
        <f>IF(A387="","",IF(A387&gt;DATE(2026,12,31),"",IF(A387&gt;=DATE(2026,7,1),0.76,IF(A387&gt;=DATE(2026,1,1),0.725,IF(A387&gt;=DATE(2025,1,1),0.7,IF(A387&gt;=DATE(2024,1,1),0.67,""))))))</f>
        <v/>
      </c>
      <c r="I387" s="13">
        <f>IF(OR(F387="",H387=""),"",ROUND(F387*H387,2))</f>
        <v/>
      </c>
      <c r="J387" s="7" t="n"/>
    </row>
    <row r="388">
      <c r="A388" s="7" t="n"/>
      <c r="B388" s="8" t="n"/>
      <c r="C388" s="9" t="n"/>
      <c r="D388" s="9" t="n"/>
      <c r="E388" s="9" t="n"/>
      <c r="F388" s="10" t="n"/>
      <c r="G388" s="11" t="n"/>
      <c r="H388" s="12">
        <f>IF(A388="","",IF(A388&gt;DATE(2026,12,31),"",IF(A388&gt;=DATE(2026,7,1),0.76,IF(A388&gt;=DATE(2026,1,1),0.725,IF(A388&gt;=DATE(2025,1,1),0.7,IF(A388&gt;=DATE(2024,1,1),0.67,""))))))</f>
        <v/>
      </c>
      <c r="I388" s="13">
        <f>IF(OR(F388="",H388=""),"",ROUND(F388*H388,2))</f>
        <v/>
      </c>
      <c r="J388" s="7" t="n"/>
    </row>
    <row r="389">
      <c r="A389" s="7" t="n"/>
      <c r="B389" s="8" t="n"/>
      <c r="C389" s="9" t="n"/>
      <c r="D389" s="9" t="n"/>
      <c r="E389" s="9" t="n"/>
      <c r="F389" s="10" t="n"/>
      <c r="G389" s="11" t="n"/>
      <c r="H389" s="12">
        <f>IF(A389="","",IF(A389&gt;DATE(2026,12,31),"",IF(A389&gt;=DATE(2026,7,1),0.76,IF(A389&gt;=DATE(2026,1,1),0.725,IF(A389&gt;=DATE(2025,1,1),0.7,IF(A389&gt;=DATE(2024,1,1),0.67,""))))))</f>
        <v/>
      </c>
      <c r="I389" s="13">
        <f>IF(OR(F389="",H389=""),"",ROUND(F389*H389,2))</f>
        <v/>
      </c>
      <c r="J389" s="7" t="n"/>
    </row>
    <row r="390">
      <c r="A390" s="7" t="n"/>
      <c r="B390" s="8" t="n"/>
      <c r="C390" s="9" t="n"/>
      <c r="D390" s="9" t="n"/>
      <c r="E390" s="9" t="n"/>
      <c r="F390" s="10" t="n"/>
      <c r="G390" s="11" t="n"/>
      <c r="H390" s="12">
        <f>IF(A390="","",IF(A390&gt;DATE(2026,12,31),"",IF(A390&gt;=DATE(2026,7,1),0.76,IF(A390&gt;=DATE(2026,1,1),0.725,IF(A390&gt;=DATE(2025,1,1),0.7,IF(A390&gt;=DATE(2024,1,1),0.67,""))))))</f>
        <v/>
      </c>
      <c r="I390" s="13">
        <f>IF(OR(F390="",H390=""),"",ROUND(F390*H390,2))</f>
        <v/>
      </c>
      <c r="J390" s="7" t="n"/>
    </row>
    <row r="391">
      <c r="A391" s="7" t="n"/>
      <c r="B391" s="8" t="n"/>
      <c r="C391" s="9" t="n"/>
      <c r="D391" s="9" t="n"/>
      <c r="E391" s="9" t="n"/>
      <c r="F391" s="10" t="n"/>
      <c r="G391" s="11" t="n"/>
      <c r="H391" s="12">
        <f>IF(A391="","",IF(A391&gt;DATE(2026,12,31),"",IF(A391&gt;=DATE(2026,7,1),0.76,IF(A391&gt;=DATE(2026,1,1),0.725,IF(A391&gt;=DATE(2025,1,1),0.7,IF(A391&gt;=DATE(2024,1,1),0.67,""))))))</f>
        <v/>
      </c>
      <c r="I391" s="13">
        <f>IF(OR(F391="",H391=""),"",ROUND(F391*H391,2))</f>
        <v/>
      </c>
      <c r="J391" s="7" t="n"/>
    </row>
    <row r="392">
      <c r="A392" s="7" t="n"/>
      <c r="B392" s="8" t="n"/>
      <c r="C392" s="9" t="n"/>
      <c r="D392" s="9" t="n"/>
      <c r="E392" s="9" t="n"/>
      <c r="F392" s="10" t="n"/>
      <c r="G392" s="11" t="n"/>
      <c r="H392" s="12">
        <f>IF(A392="","",IF(A392&gt;DATE(2026,12,31),"",IF(A392&gt;=DATE(2026,7,1),0.76,IF(A392&gt;=DATE(2026,1,1),0.725,IF(A392&gt;=DATE(2025,1,1),0.7,IF(A392&gt;=DATE(2024,1,1),0.67,""))))))</f>
        <v/>
      </c>
      <c r="I392" s="13">
        <f>IF(OR(F392="",H392=""),"",ROUND(F392*H392,2))</f>
        <v/>
      </c>
      <c r="J392" s="7" t="n"/>
    </row>
    <row r="393">
      <c r="A393" s="7" t="n"/>
      <c r="B393" s="8" t="n"/>
      <c r="C393" s="9" t="n"/>
      <c r="D393" s="9" t="n"/>
      <c r="E393" s="9" t="n"/>
      <c r="F393" s="10" t="n"/>
      <c r="G393" s="11" t="n"/>
      <c r="H393" s="12">
        <f>IF(A393="","",IF(A393&gt;DATE(2026,12,31),"",IF(A393&gt;=DATE(2026,7,1),0.76,IF(A393&gt;=DATE(2026,1,1),0.725,IF(A393&gt;=DATE(2025,1,1),0.7,IF(A393&gt;=DATE(2024,1,1),0.67,""))))))</f>
        <v/>
      </c>
      <c r="I393" s="13">
        <f>IF(OR(F393="",H393=""),"",ROUND(F393*H393,2))</f>
        <v/>
      </c>
      <c r="J393" s="7" t="n"/>
    </row>
    <row r="394">
      <c r="A394" s="7" t="n"/>
      <c r="B394" s="8" t="n"/>
      <c r="C394" s="9" t="n"/>
      <c r="D394" s="9" t="n"/>
      <c r="E394" s="9" t="n"/>
      <c r="F394" s="10" t="n"/>
      <c r="G394" s="11" t="n"/>
      <c r="H394" s="12">
        <f>IF(A394="","",IF(A394&gt;DATE(2026,12,31),"",IF(A394&gt;=DATE(2026,7,1),0.76,IF(A394&gt;=DATE(2026,1,1),0.725,IF(A394&gt;=DATE(2025,1,1),0.7,IF(A394&gt;=DATE(2024,1,1),0.67,""))))))</f>
        <v/>
      </c>
      <c r="I394" s="13">
        <f>IF(OR(F394="",H394=""),"",ROUND(F394*H394,2))</f>
        <v/>
      </c>
      <c r="J394" s="7" t="n"/>
    </row>
    <row r="395">
      <c r="A395" s="7" t="n"/>
      <c r="B395" s="8" t="n"/>
      <c r="C395" s="9" t="n"/>
      <c r="D395" s="9" t="n"/>
      <c r="E395" s="9" t="n"/>
      <c r="F395" s="10" t="n"/>
      <c r="G395" s="11" t="n"/>
      <c r="H395" s="12">
        <f>IF(A395="","",IF(A395&gt;DATE(2026,12,31),"",IF(A395&gt;=DATE(2026,7,1),0.76,IF(A395&gt;=DATE(2026,1,1),0.725,IF(A395&gt;=DATE(2025,1,1),0.7,IF(A395&gt;=DATE(2024,1,1),0.67,""))))))</f>
        <v/>
      </c>
      <c r="I395" s="13">
        <f>IF(OR(F395="",H395=""),"",ROUND(F395*H395,2))</f>
        <v/>
      </c>
      <c r="J395" s="7" t="n"/>
    </row>
    <row r="396">
      <c r="A396" s="7" t="n"/>
      <c r="B396" s="8" t="n"/>
      <c r="C396" s="9" t="n"/>
      <c r="D396" s="9" t="n"/>
      <c r="E396" s="9" t="n"/>
      <c r="F396" s="10" t="n"/>
      <c r="G396" s="11" t="n"/>
      <c r="H396" s="12">
        <f>IF(A396="","",IF(A396&gt;DATE(2026,12,31),"",IF(A396&gt;=DATE(2026,7,1),0.76,IF(A396&gt;=DATE(2026,1,1),0.725,IF(A396&gt;=DATE(2025,1,1),0.7,IF(A396&gt;=DATE(2024,1,1),0.67,""))))))</f>
        <v/>
      </c>
      <c r="I396" s="13">
        <f>IF(OR(F396="",H396=""),"",ROUND(F396*H396,2))</f>
        <v/>
      </c>
      <c r="J396" s="7" t="n"/>
    </row>
    <row r="397">
      <c r="A397" s="7" t="n"/>
      <c r="B397" s="8" t="n"/>
      <c r="C397" s="9" t="n"/>
      <c r="D397" s="9" t="n"/>
      <c r="E397" s="9" t="n"/>
      <c r="F397" s="10" t="n"/>
      <c r="G397" s="11" t="n"/>
      <c r="H397" s="12">
        <f>IF(A397="","",IF(A397&gt;DATE(2026,12,31),"",IF(A397&gt;=DATE(2026,7,1),0.76,IF(A397&gt;=DATE(2026,1,1),0.725,IF(A397&gt;=DATE(2025,1,1),0.7,IF(A397&gt;=DATE(2024,1,1),0.67,""))))))</f>
        <v/>
      </c>
      <c r="I397" s="13">
        <f>IF(OR(F397="",H397=""),"",ROUND(F397*H397,2))</f>
        <v/>
      </c>
      <c r="J397" s="7" t="n"/>
    </row>
    <row r="398">
      <c r="A398" s="7" t="n"/>
      <c r="B398" s="8" t="n"/>
      <c r="C398" s="9" t="n"/>
      <c r="D398" s="9" t="n"/>
      <c r="E398" s="9" t="n"/>
      <c r="F398" s="10" t="n"/>
      <c r="G398" s="11" t="n"/>
      <c r="H398" s="12">
        <f>IF(A398="","",IF(A398&gt;DATE(2026,12,31),"",IF(A398&gt;=DATE(2026,7,1),0.76,IF(A398&gt;=DATE(2026,1,1),0.725,IF(A398&gt;=DATE(2025,1,1),0.7,IF(A398&gt;=DATE(2024,1,1),0.67,""))))))</f>
        <v/>
      </c>
      <c r="I398" s="13">
        <f>IF(OR(F398="",H398=""),"",ROUND(F398*H398,2))</f>
        <v/>
      </c>
      <c r="J398" s="7" t="n"/>
    </row>
    <row r="399">
      <c r="A399" s="7" t="n"/>
      <c r="B399" s="8" t="n"/>
      <c r="C399" s="9" t="n"/>
      <c r="D399" s="9" t="n"/>
      <c r="E399" s="9" t="n"/>
      <c r="F399" s="10" t="n"/>
      <c r="G399" s="11" t="n"/>
      <c r="H399" s="12">
        <f>IF(A399="","",IF(A399&gt;DATE(2026,12,31),"",IF(A399&gt;=DATE(2026,7,1),0.76,IF(A399&gt;=DATE(2026,1,1),0.725,IF(A399&gt;=DATE(2025,1,1),0.7,IF(A399&gt;=DATE(2024,1,1),0.67,""))))))</f>
        <v/>
      </c>
      <c r="I399" s="13">
        <f>IF(OR(F399="",H399=""),"",ROUND(F399*H399,2))</f>
        <v/>
      </c>
      <c r="J399" s="7" t="n"/>
    </row>
    <row r="400">
      <c r="A400" s="7" t="n"/>
      <c r="B400" s="8" t="n"/>
      <c r="C400" s="9" t="n"/>
      <c r="D400" s="9" t="n"/>
      <c r="E400" s="9" t="n"/>
      <c r="F400" s="10" t="n"/>
      <c r="G400" s="11" t="n"/>
      <c r="H400" s="12">
        <f>IF(A400="","",IF(A400&gt;DATE(2026,12,31),"",IF(A400&gt;=DATE(2026,7,1),0.76,IF(A400&gt;=DATE(2026,1,1),0.725,IF(A400&gt;=DATE(2025,1,1),0.7,IF(A400&gt;=DATE(2024,1,1),0.67,""))))))</f>
        <v/>
      </c>
      <c r="I400" s="13">
        <f>IF(OR(F400="",H400=""),"",ROUND(F400*H400,2))</f>
        <v/>
      </c>
      <c r="J400" s="7" t="n"/>
    </row>
    <row r="401">
      <c r="A401" s="7" t="n"/>
      <c r="B401" s="8" t="n"/>
      <c r="C401" s="9" t="n"/>
      <c r="D401" s="9" t="n"/>
      <c r="E401" s="9" t="n"/>
      <c r="F401" s="10" t="n"/>
      <c r="G401" s="11" t="n"/>
      <c r="H401" s="12">
        <f>IF(A401="","",IF(A401&gt;DATE(2026,12,31),"",IF(A401&gt;=DATE(2026,7,1),0.76,IF(A401&gt;=DATE(2026,1,1),0.725,IF(A401&gt;=DATE(2025,1,1),0.7,IF(A401&gt;=DATE(2024,1,1),0.67,""))))))</f>
        <v/>
      </c>
      <c r="I401" s="13">
        <f>IF(OR(F401="",H401=""),"",ROUND(F401*H401,2))</f>
        <v/>
      </c>
      <c r="J401" s="7" t="n"/>
    </row>
    <row r="402">
      <c r="A402" s="7" t="n"/>
      <c r="B402" s="8" t="n"/>
      <c r="C402" s="9" t="n"/>
      <c r="D402" s="9" t="n"/>
      <c r="E402" s="9" t="n"/>
      <c r="F402" s="10" t="n"/>
      <c r="G402" s="11" t="n"/>
      <c r="H402" s="12">
        <f>IF(A402="","",IF(A402&gt;DATE(2026,12,31),"",IF(A402&gt;=DATE(2026,7,1),0.76,IF(A402&gt;=DATE(2026,1,1),0.725,IF(A402&gt;=DATE(2025,1,1),0.7,IF(A402&gt;=DATE(2024,1,1),0.67,""))))))</f>
        <v/>
      </c>
      <c r="I402" s="13">
        <f>IF(OR(F402="",H402=""),"",ROUND(F402*H402,2))</f>
        <v/>
      </c>
      <c r="J402" s="7" t="n"/>
    </row>
    <row r="403">
      <c r="A403" s="7" t="n"/>
      <c r="B403" s="8" t="n"/>
      <c r="C403" s="9" t="n"/>
      <c r="D403" s="9" t="n"/>
      <c r="E403" s="9" t="n"/>
      <c r="F403" s="10" t="n"/>
      <c r="G403" s="11" t="n"/>
      <c r="H403" s="12">
        <f>IF(A403="","",IF(A403&gt;DATE(2026,12,31),"",IF(A403&gt;=DATE(2026,7,1),0.76,IF(A403&gt;=DATE(2026,1,1),0.725,IF(A403&gt;=DATE(2025,1,1),0.7,IF(A403&gt;=DATE(2024,1,1),0.67,""))))))</f>
        <v/>
      </c>
      <c r="I403" s="13">
        <f>IF(OR(F403="",H403=""),"",ROUND(F403*H403,2))</f>
        <v/>
      </c>
      <c r="J403" s="7" t="n"/>
    </row>
    <row r="404">
      <c r="A404" s="7" t="n"/>
      <c r="B404" s="8" t="n"/>
      <c r="C404" s="9" t="n"/>
      <c r="D404" s="9" t="n"/>
      <c r="E404" s="9" t="n"/>
      <c r="F404" s="10" t="n"/>
      <c r="G404" s="11" t="n"/>
      <c r="H404" s="12">
        <f>IF(A404="","",IF(A404&gt;DATE(2026,12,31),"",IF(A404&gt;=DATE(2026,7,1),0.76,IF(A404&gt;=DATE(2026,1,1),0.725,IF(A404&gt;=DATE(2025,1,1),0.7,IF(A404&gt;=DATE(2024,1,1),0.67,""))))))</f>
        <v/>
      </c>
      <c r="I404" s="13">
        <f>IF(OR(F404="",H404=""),"",ROUND(F404*H404,2))</f>
        <v/>
      </c>
      <c r="J404" s="7" t="n"/>
    </row>
    <row r="405">
      <c r="A405" s="7" t="n"/>
      <c r="B405" s="8" t="n"/>
      <c r="C405" s="9" t="n"/>
      <c r="D405" s="9" t="n"/>
      <c r="E405" s="9" t="n"/>
      <c r="F405" s="10" t="n"/>
      <c r="G405" s="11" t="n"/>
      <c r="H405" s="12">
        <f>IF(A405="","",IF(A405&gt;DATE(2026,12,31),"",IF(A405&gt;=DATE(2026,7,1),0.76,IF(A405&gt;=DATE(2026,1,1),0.725,IF(A405&gt;=DATE(2025,1,1),0.7,IF(A405&gt;=DATE(2024,1,1),0.67,""))))))</f>
        <v/>
      </c>
      <c r="I405" s="13">
        <f>IF(OR(F405="",H405=""),"",ROUND(F405*H405,2))</f>
        <v/>
      </c>
      <c r="J405" s="7" t="n"/>
    </row>
    <row r="406">
      <c r="A406" s="7" t="n"/>
      <c r="B406" s="8" t="n"/>
      <c r="C406" s="9" t="n"/>
      <c r="D406" s="9" t="n"/>
      <c r="E406" s="9" t="n"/>
      <c r="F406" s="10" t="n"/>
      <c r="G406" s="11" t="n"/>
      <c r="H406" s="12">
        <f>IF(A406="","",IF(A406&gt;DATE(2026,12,31),"",IF(A406&gt;=DATE(2026,7,1),0.76,IF(A406&gt;=DATE(2026,1,1),0.725,IF(A406&gt;=DATE(2025,1,1),0.7,IF(A406&gt;=DATE(2024,1,1),0.67,""))))))</f>
        <v/>
      </c>
      <c r="I406" s="13">
        <f>IF(OR(F406="",H406=""),"",ROUND(F406*H406,2))</f>
        <v/>
      </c>
      <c r="J406" s="7" t="n"/>
    </row>
    <row r="407">
      <c r="A407" s="7" t="n"/>
      <c r="B407" s="8" t="n"/>
      <c r="C407" s="9" t="n"/>
      <c r="D407" s="9" t="n"/>
      <c r="E407" s="9" t="n"/>
      <c r="F407" s="10" t="n"/>
      <c r="G407" s="11" t="n"/>
      <c r="H407" s="12">
        <f>IF(A407="","",IF(A407&gt;DATE(2026,12,31),"",IF(A407&gt;=DATE(2026,7,1),0.76,IF(A407&gt;=DATE(2026,1,1),0.725,IF(A407&gt;=DATE(2025,1,1),0.7,IF(A407&gt;=DATE(2024,1,1),0.67,""))))))</f>
        <v/>
      </c>
      <c r="I407" s="13">
        <f>IF(OR(F407="",H407=""),"",ROUND(F407*H407,2))</f>
        <v/>
      </c>
      <c r="J407" s="7" t="n"/>
    </row>
    <row r="408">
      <c r="A408" s="7" t="n"/>
      <c r="B408" s="8" t="n"/>
      <c r="C408" s="9" t="n"/>
      <c r="D408" s="9" t="n"/>
      <c r="E408" s="9" t="n"/>
      <c r="F408" s="10" t="n"/>
      <c r="G408" s="11" t="n"/>
      <c r="H408" s="12">
        <f>IF(A408="","",IF(A408&gt;DATE(2026,12,31),"",IF(A408&gt;=DATE(2026,7,1),0.76,IF(A408&gt;=DATE(2026,1,1),0.725,IF(A408&gt;=DATE(2025,1,1),0.7,IF(A408&gt;=DATE(2024,1,1),0.67,""))))))</f>
        <v/>
      </c>
      <c r="I408" s="13">
        <f>IF(OR(F408="",H408=""),"",ROUND(F408*H408,2))</f>
        <v/>
      </c>
      <c r="J408" s="7" t="n"/>
    </row>
    <row r="409">
      <c r="A409" s="7" t="n"/>
      <c r="B409" s="8" t="n"/>
      <c r="C409" s="9" t="n"/>
      <c r="D409" s="9" t="n"/>
      <c r="E409" s="9" t="n"/>
      <c r="F409" s="10" t="n"/>
      <c r="G409" s="11" t="n"/>
      <c r="H409" s="12">
        <f>IF(A409="","",IF(A409&gt;DATE(2026,12,31),"",IF(A409&gt;=DATE(2026,7,1),0.76,IF(A409&gt;=DATE(2026,1,1),0.725,IF(A409&gt;=DATE(2025,1,1),0.7,IF(A409&gt;=DATE(2024,1,1),0.67,""))))))</f>
        <v/>
      </c>
      <c r="I409" s="13">
        <f>IF(OR(F409="",H409=""),"",ROUND(F409*H409,2))</f>
        <v/>
      </c>
      <c r="J409" s="7" t="n"/>
    </row>
    <row r="410">
      <c r="A410" s="7" t="n"/>
      <c r="B410" s="8" t="n"/>
      <c r="C410" s="9" t="n"/>
      <c r="D410" s="9" t="n"/>
      <c r="E410" s="9" t="n"/>
      <c r="F410" s="10" t="n"/>
      <c r="G410" s="11" t="n"/>
      <c r="H410" s="12">
        <f>IF(A410="","",IF(A410&gt;DATE(2026,12,31),"",IF(A410&gt;=DATE(2026,7,1),0.76,IF(A410&gt;=DATE(2026,1,1),0.725,IF(A410&gt;=DATE(2025,1,1),0.7,IF(A410&gt;=DATE(2024,1,1),0.67,""))))))</f>
        <v/>
      </c>
      <c r="I410" s="13">
        <f>IF(OR(F410="",H410=""),"",ROUND(F410*H410,2))</f>
        <v/>
      </c>
      <c r="J410" s="7" t="n"/>
    </row>
    <row r="411">
      <c r="A411" s="7" t="n"/>
      <c r="B411" s="8" t="n"/>
      <c r="C411" s="9" t="n"/>
      <c r="D411" s="9" t="n"/>
      <c r="E411" s="9" t="n"/>
      <c r="F411" s="10" t="n"/>
      <c r="G411" s="11" t="n"/>
      <c r="H411" s="12">
        <f>IF(A411="","",IF(A411&gt;DATE(2026,12,31),"",IF(A411&gt;=DATE(2026,7,1),0.76,IF(A411&gt;=DATE(2026,1,1),0.725,IF(A411&gt;=DATE(2025,1,1),0.7,IF(A411&gt;=DATE(2024,1,1),0.67,""))))))</f>
        <v/>
      </c>
      <c r="I411" s="13">
        <f>IF(OR(F411="",H411=""),"",ROUND(F411*H411,2))</f>
        <v/>
      </c>
      <c r="J411" s="7" t="n"/>
    </row>
    <row r="412">
      <c r="A412" s="7" t="n"/>
      <c r="B412" s="8" t="n"/>
      <c r="C412" s="9" t="n"/>
      <c r="D412" s="9" t="n"/>
      <c r="E412" s="9" t="n"/>
      <c r="F412" s="10" t="n"/>
      <c r="G412" s="11" t="n"/>
      <c r="H412" s="12">
        <f>IF(A412="","",IF(A412&gt;DATE(2026,12,31),"",IF(A412&gt;=DATE(2026,7,1),0.76,IF(A412&gt;=DATE(2026,1,1),0.725,IF(A412&gt;=DATE(2025,1,1),0.7,IF(A412&gt;=DATE(2024,1,1),0.67,""))))))</f>
        <v/>
      </c>
      <c r="I412" s="13">
        <f>IF(OR(F412="",H412=""),"",ROUND(F412*H412,2))</f>
        <v/>
      </c>
      <c r="J412" s="7" t="n"/>
    </row>
    <row r="413">
      <c r="A413" s="7" t="n"/>
      <c r="B413" s="8" t="n"/>
      <c r="C413" s="9" t="n"/>
      <c r="D413" s="9" t="n"/>
      <c r="E413" s="9" t="n"/>
      <c r="F413" s="10" t="n"/>
      <c r="G413" s="11" t="n"/>
      <c r="H413" s="12">
        <f>IF(A413="","",IF(A413&gt;DATE(2026,12,31),"",IF(A413&gt;=DATE(2026,7,1),0.76,IF(A413&gt;=DATE(2026,1,1),0.725,IF(A413&gt;=DATE(2025,1,1),0.7,IF(A413&gt;=DATE(2024,1,1),0.67,""))))))</f>
        <v/>
      </c>
      <c r="I413" s="13">
        <f>IF(OR(F413="",H413=""),"",ROUND(F413*H413,2))</f>
        <v/>
      </c>
      <c r="J413" s="7" t="n"/>
    </row>
    <row r="414">
      <c r="A414" s="7" t="n"/>
      <c r="B414" s="8" t="n"/>
      <c r="C414" s="9" t="n"/>
      <c r="D414" s="9" t="n"/>
      <c r="E414" s="9" t="n"/>
      <c r="F414" s="10" t="n"/>
      <c r="G414" s="11" t="n"/>
      <c r="H414" s="12">
        <f>IF(A414="","",IF(A414&gt;DATE(2026,12,31),"",IF(A414&gt;=DATE(2026,7,1),0.76,IF(A414&gt;=DATE(2026,1,1),0.725,IF(A414&gt;=DATE(2025,1,1),0.7,IF(A414&gt;=DATE(2024,1,1),0.67,""))))))</f>
        <v/>
      </c>
      <c r="I414" s="13">
        <f>IF(OR(F414="",H414=""),"",ROUND(F414*H414,2))</f>
        <v/>
      </c>
      <c r="J414" s="7" t="n"/>
    </row>
    <row r="415">
      <c r="A415" s="7" t="n"/>
      <c r="B415" s="8" t="n"/>
      <c r="C415" s="9" t="n"/>
      <c r="D415" s="9" t="n"/>
      <c r="E415" s="9" t="n"/>
      <c r="F415" s="10" t="n"/>
      <c r="G415" s="11" t="n"/>
      <c r="H415" s="12">
        <f>IF(A415="","",IF(A415&gt;DATE(2026,12,31),"",IF(A415&gt;=DATE(2026,7,1),0.76,IF(A415&gt;=DATE(2026,1,1),0.725,IF(A415&gt;=DATE(2025,1,1),0.7,IF(A415&gt;=DATE(2024,1,1),0.67,""))))))</f>
        <v/>
      </c>
      <c r="I415" s="13">
        <f>IF(OR(F415="",H415=""),"",ROUND(F415*H415,2))</f>
        <v/>
      </c>
      <c r="J415" s="7" t="n"/>
    </row>
    <row r="416">
      <c r="A416" s="7" t="n"/>
      <c r="B416" s="8" t="n"/>
      <c r="C416" s="9" t="n"/>
      <c r="D416" s="9" t="n"/>
      <c r="E416" s="9" t="n"/>
      <c r="F416" s="10" t="n"/>
      <c r="G416" s="11" t="n"/>
      <c r="H416" s="12">
        <f>IF(A416="","",IF(A416&gt;DATE(2026,12,31),"",IF(A416&gt;=DATE(2026,7,1),0.76,IF(A416&gt;=DATE(2026,1,1),0.725,IF(A416&gt;=DATE(2025,1,1),0.7,IF(A416&gt;=DATE(2024,1,1),0.67,""))))))</f>
        <v/>
      </c>
      <c r="I416" s="13">
        <f>IF(OR(F416="",H416=""),"",ROUND(F416*H416,2))</f>
        <v/>
      </c>
      <c r="J416" s="7" t="n"/>
    </row>
    <row r="417">
      <c r="A417" s="7" t="n"/>
      <c r="B417" s="8" t="n"/>
      <c r="C417" s="9" t="n"/>
      <c r="D417" s="9" t="n"/>
      <c r="E417" s="9" t="n"/>
      <c r="F417" s="10" t="n"/>
      <c r="G417" s="11" t="n"/>
      <c r="H417" s="12">
        <f>IF(A417="","",IF(A417&gt;DATE(2026,12,31),"",IF(A417&gt;=DATE(2026,7,1),0.76,IF(A417&gt;=DATE(2026,1,1),0.725,IF(A417&gt;=DATE(2025,1,1),0.7,IF(A417&gt;=DATE(2024,1,1),0.67,""))))))</f>
        <v/>
      </c>
      <c r="I417" s="13">
        <f>IF(OR(F417="",H417=""),"",ROUND(F417*H417,2))</f>
        <v/>
      </c>
      <c r="J417" s="7" t="n"/>
    </row>
    <row r="418">
      <c r="A418" s="7" t="n"/>
      <c r="B418" s="8" t="n"/>
      <c r="C418" s="9" t="n"/>
      <c r="D418" s="9" t="n"/>
      <c r="E418" s="9" t="n"/>
      <c r="F418" s="10" t="n"/>
      <c r="G418" s="11" t="n"/>
      <c r="H418" s="12">
        <f>IF(A418="","",IF(A418&gt;DATE(2026,12,31),"",IF(A418&gt;=DATE(2026,7,1),0.76,IF(A418&gt;=DATE(2026,1,1),0.725,IF(A418&gt;=DATE(2025,1,1),0.7,IF(A418&gt;=DATE(2024,1,1),0.67,""))))))</f>
        <v/>
      </c>
      <c r="I418" s="13">
        <f>IF(OR(F418="",H418=""),"",ROUND(F418*H418,2))</f>
        <v/>
      </c>
      <c r="J418" s="7" t="n"/>
    </row>
    <row r="419">
      <c r="A419" s="7" t="n"/>
      <c r="B419" s="8" t="n"/>
      <c r="C419" s="9" t="n"/>
      <c r="D419" s="9" t="n"/>
      <c r="E419" s="9" t="n"/>
      <c r="F419" s="10" t="n"/>
      <c r="G419" s="11" t="n"/>
      <c r="H419" s="12">
        <f>IF(A419="","",IF(A419&gt;DATE(2026,12,31),"",IF(A419&gt;=DATE(2026,7,1),0.76,IF(A419&gt;=DATE(2026,1,1),0.725,IF(A419&gt;=DATE(2025,1,1),0.7,IF(A419&gt;=DATE(2024,1,1),0.67,""))))))</f>
        <v/>
      </c>
      <c r="I419" s="13">
        <f>IF(OR(F419="",H419=""),"",ROUND(F419*H419,2))</f>
        <v/>
      </c>
      <c r="J419" s="7" t="n"/>
    </row>
    <row r="420">
      <c r="A420" s="7" t="n"/>
      <c r="B420" s="8" t="n"/>
      <c r="C420" s="9" t="n"/>
      <c r="D420" s="9" t="n"/>
      <c r="E420" s="9" t="n"/>
      <c r="F420" s="10" t="n"/>
      <c r="G420" s="11" t="n"/>
      <c r="H420" s="12">
        <f>IF(A420="","",IF(A420&gt;DATE(2026,12,31),"",IF(A420&gt;=DATE(2026,7,1),0.76,IF(A420&gt;=DATE(2026,1,1),0.725,IF(A420&gt;=DATE(2025,1,1),0.7,IF(A420&gt;=DATE(2024,1,1),0.67,""))))))</f>
        <v/>
      </c>
      <c r="I420" s="13">
        <f>IF(OR(F420="",H420=""),"",ROUND(F420*H420,2))</f>
        <v/>
      </c>
      <c r="J420" s="7" t="n"/>
    </row>
    <row r="421">
      <c r="A421" s="7" t="n"/>
      <c r="B421" s="8" t="n"/>
      <c r="C421" s="9" t="n"/>
      <c r="D421" s="9" t="n"/>
      <c r="E421" s="9" t="n"/>
      <c r="F421" s="10" t="n"/>
      <c r="G421" s="11" t="n"/>
      <c r="H421" s="12">
        <f>IF(A421="","",IF(A421&gt;DATE(2026,12,31),"",IF(A421&gt;=DATE(2026,7,1),0.76,IF(A421&gt;=DATE(2026,1,1),0.725,IF(A421&gt;=DATE(2025,1,1),0.7,IF(A421&gt;=DATE(2024,1,1),0.67,""))))))</f>
        <v/>
      </c>
      <c r="I421" s="13">
        <f>IF(OR(F421="",H421=""),"",ROUND(F421*H421,2))</f>
        <v/>
      </c>
      <c r="J421" s="7" t="n"/>
    </row>
    <row r="422">
      <c r="A422" s="7" t="n"/>
      <c r="B422" s="8" t="n"/>
      <c r="C422" s="9" t="n"/>
      <c r="D422" s="9" t="n"/>
      <c r="E422" s="9" t="n"/>
      <c r="F422" s="10" t="n"/>
      <c r="G422" s="11" t="n"/>
      <c r="H422" s="12">
        <f>IF(A422="","",IF(A422&gt;DATE(2026,12,31),"",IF(A422&gt;=DATE(2026,7,1),0.76,IF(A422&gt;=DATE(2026,1,1),0.725,IF(A422&gt;=DATE(2025,1,1),0.7,IF(A422&gt;=DATE(2024,1,1),0.67,""))))))</f>
        <v/>
      </c>
      <c r="I422" s="13">
        <f>IF(OR(F422="",H422=""),"",ROUND(F422*H422,2))</f>
        <v/>
      </c>
      <c r="J422" s="7" t="n"/>
    </row>
    <row r="423">
      <c r="A423" s="7" t="n"/>
      <c r="B423" s="8" t="n"/>
      <c r="C423" s="9" t="n"/>
      <c r="D423" s="9" t="n"/>
      <c r="E423" s="9" t="n"/>
      <c r="F423" s="10" t="n"/>
      <c r="G423" s="11" t="n"/>
      <c r="H423" s="12">
        <f>IF(A423="","",IF(A423&gt;DATE(2026,12,31),"",IF(A423&gt;=DATE(2026,7,1),0.76,IF(A423&gt;=DATE(2026,1,1),0.725,IF(A423&gt;=DATE(2025,1,1),0.7,IF(A423&gt;=DATE(2024,1,1),0.67,""))))))</f>
        <v/>
      </c>
      <c r="I423" s="13">
        <f>IF(OR(F423="",H423=""),"",ROUND(F423*H423,2))</f>
        <v/>
      </c>
      <c r="J423" s="7" t="n"/>
    </row>
    <row r="424">
      <c r="A424" s="7" t="n"/>
      <c r="B424" s="8" t="n"/>
      <c r="C424" s="9" t="n"/>
      <c r="D424" s="9" t="n"/>
      <c r="E424" s="9" t="n"/>
      <c r="F424" s="10" t="n"/>
      <c r="G424" s="11" t="n"/>
      <c r="H424" s="12">
        <f>IF(A424="","",IF(A424&gt;DATE(2026,12,31),"",IF(A424&gt;=DATE(2026,7,1),0.76,IF(A424&gt;=DATE(2026,1,1),0.725,IF(A424&gt;=DATE(2025,1,1),0.7,IF(A424&gt;=DATE(2024,1,1),0.67,""))))))</f>
        <v/>
      </c>
      <c r="I424" s="13">
        <f>IF(OR(F424="",H424=""),"",ROUND(F424*H424,2))</f>
        <v/>
      </c>
      <c r="J424" s="7" t="n"/>
    </row>
    <row r="425">
      <c r="A425" s="7" t="n"/>
      <c r="B425" s="8" t="n"/>
      <c r="C425" s="9" t="n"/>
      <c r="D425" s="9" t="n"/>
      <c r="E425" s="9" t="n"/>
      <c r="F425" s="10" t="n"/>
      <c r="G425" s="11" t="n"/>
      <c r="H425" s="12">
        <f>IF(A425="","",IF(A425&gt;DATE(2026,12,31),"",IF(A425&gt;=DATE(2026,7,1),0.76,IF(A425&gt;=DATE(2026,1,1),0.725,IF(A425&gt;=DATE(2025,1,1),0.7,IF(A425&gt;=DATE(2024,1,1),0.67,""))))))</f>
        <v/>
      </c>
      <c r="I425" s="13">
        <f>IF(OR(F425="",H425=""),"",ROUND(F425*H425,2))</f>
        <v/>
      </c>
      <c r="J425" s="7" t="n"/>
    </row>
    <row r="426">
      <c r="A426" s="7" t="n"/>
      <c r="B426" s="8" t="n"/>
      <c r="C426" s="9" t="n"/>
      <c r="D426" s="9" t="n"/>
      <c r="E426" s="9" t="n"/>
      <c r="F426" s="10" t="n"/>
      <c r="G426" s="11" t="n"/>
      <c r="H426" s="12">
        <f>IF(A426="","",IF(A426&gt;DATE(2026,12,31),"",IF(A426&gt;=DATE(2026,7,1),0.76,IF(A426&gt;=DATE(2026,1,1),0.725,IF(A426&gt;=DATE(2025,1,1),0.7,IF(A426&gt;=DATE(2024,1,1),0.67,""))))))</f>
        <v/>
      </c>
      <c r="I426" s="13">
        <f>IF(OR(F426="",H426=""),"",ROUND(F426*H426,2))</f>
        <v/>
      </c>
      <c r="J426" s="7" t="n"/>
    </row>
    <row r="427">
      <c r="A427" s="7" t="n"/>
      <c r="B427" s="8" t="n"/>
      <c r="C427" s="9" t="n"/>
      <c r="D427" s="9" t="n"/>
      <c r="E427" s="9" t="n"/>
      <c r="F427" s="10" t="n"/>
      <c r="G427" s="11" t="n"/>
      <c r="H427" s="12">
        <f>IF(A427="","",IF(A427&gt;DATE(2026,12,31),"",IF(A427&gt;=DATE(2026,7,1),0.76,IF(A427&gt;=DATE(2026,1,1),0.725,IF(A427&gt;=DATE(2025,1,1),0.7,IF(A427&gt;=DATE(2024,1,1),0.67,""))))))</f>
        <v/>
      </c>
      <c r="I427" s="13">
        <f>IF(OR(F427="",H427=""),"",ROUND(F427*H427,2))</f>
        <v/>
      </c>
      <c r="J427" s="7" t="n"/>
    </row>
    <row r="428">
      <c r="A428" s="7" t="n"/>
      <c r="B428" s="8" t="n"/>
      <c r="C428" s="9" t="n"/>
      <c r="D428" s="9" t="n"/>
      <c r="E428" s="9" t="n"/>
      <c r="F428" s="10" t="n"/>
      <c r="G428" s="11" t="n"/>
      <c r="H428" s="12">
        <f>IF(A428="","",IF(A428&gt;DATE(2026,12,31),"",IF(A428&gt;=DATE(2026,7,1),0.76,IF(A428&gt;=DATE(2026,1,1),0.725,IF(A428&gt;=DATE(2025,1,1),0.7,IF(A428&gt;=DATE(2024,1,1),0.67,""))))))</f>
        <v/>
      </c>
      <c r="I428" s="13">
        <f>IF(OR(F428="",H428=""),"",ROUND(F428*H428,2))</f>
        <v/>
      </c>
      <c r="J428" s="7" t="n"/>
    </row>
    <row r="429">
      <c r="A429" s="7" t="n"/>
      <c r="B429" s="8" t="n"/>
      <c r="C429" s="9" t="n"/>
      <c r="D429" s="9" t="n"/>
      <c r="E429" s="9" t="n"/>
      <c r="F429" s="10" t="n"/>
      <c r="G429" s="11" t="n"/>
      <c r="H429" s="12">
        <f>IF(A429="","",IF(A429&gt;DATE(2026,12,31),"",IF(A429&gt;=DATE(2026,7,1),0.76,IF(A429&gt;=DATE(2026,1,1),0.725,IF(A429&gt;=DATE(2025,1,1),0.7,IF(A429&gt;=DATE(2024,1,1),0.67,""))))))</f>
        <v/>
      </c>
      <c r="I429" s="13">
        <f>IF(OR(F429="",H429=""),"",ROUND(F429*H429,2))</f>
        <v/>
      </c>
      <c r="J429" s="7" t="n"/>
    </row>
    <row r="430">
      <c r="A430" s="7" t="n"/>
      <c r="B430" s="8" t="n"/>
      <c r="C430" s="9" t="n"/>
      <c r="D430" s="9" t="n"/>
      <c r="E430" s="9" t="n"/>
      <c r="F430" s="10" t="n"/>
      <c r="G430" s="11" t="n"/>
      <c r="H430" s="12">
        <f>IF(A430="","",IF(A430&gt;DATE(2026,12,31),"",IF(A430&gt;=DATE(2026,7,1),0.76,IF(A430&gt;=DATE(2026,1,1),0.725,IF(A430&gt;=DATE(2025,1,1),0.7,IF(A430&gt;=DATE(2024,1,1),0.67,""))))))</f>
        <v/>
      </c>
      <c r="I430" s="13">
        <f>IF(OR(F430="",H430=""),"",ROUND(F430*H430,2))</f>
        <v/>
      </c>
      <c r="J430" s="7" t="n"/>
    </row>
    <row r="431">
      <c r="A431" s="7" t="n"/>
      <c r="B431" s="8" t="n"/>
      <c r="C431" s="9" t="n"/>
      <c r="D431" s="9" t="n"/>
      <c r="E431" s="9" t="n"/>
      <c r="F431" s="10" t="n"/>
      <c r="G431" s="11" t="n"/>
      <c r="H431" s="12">
        <f>IF(A431="","",IF(A431&gt;DATE(2026,12,31),"",IF(A431&gt;=DATE(2026,7,1),0.76,IF(A431&gt;=DATE(2026,1,1),0.725,IF(A431&gt;=DATE(2025,1,1),0.7,IF(A431&gt;=DATE(2024,1,1),0.67,""))))))</f>
        <v/>
      </c>
      <c r="I431" s="13">
        <f>IF(OR(F431="",H431=""),"",ROUND(F431*H431,2))</f>
        <v/>
      </c>
      <c r="J431" s="7" t="n"/>
    </row>
    <row r="432">
      <c r="A432" s="7" t="n"/>
      <c r="B432" s="8" t="n"/>
      <c r="C432" s="9" t="n"/>
      <c r="D432" s="9" t="n"/>
      <c r="E432" s="9" t="n"/>
      <c r="F432" s="10" t="n"/>
      <c r="G432" s="11" t="n"/>
      <c r="H432" s="12">
        <f>IF(A432="","",IF(A432&gt;DATE(2026,12,31),"",IF(A432&gt;=DATE(2026,7,1),0.76,IF(A432&gt;=DATE(2026,1,1),0.725,IF(A432&gt;=DATE(2025,1,1),0.7,IF(A432&gt;=DATE(2024,1,1),0.67,""))))))</f>
        <v/>
      </c>
      <c r="I432" s="13">
        <f>IF(OR(F432="",H432=""),"",ROUND(F432*H432,2))</f>
        <v/>
      </c>
      <c r="J432" s="7" t="n"/>
    </row>
    <row r="433">
      <c r="A433" s="7" t="n"/>
      <c r="B433" s="8" t="n"/>
      <c r="C433" s="9" t="n"/>
      <c r="D433" s="9" t="n"/>
      <c r="E433" s="9" t="n"/>
      <c r="F433" s="10" t="n"/>
      <c r="G433" s="11" t="n"/>
      <c r="H433" s="12">
        <f>IF(A433="","",IF(A433&gt;DATE(2026,12,31),"",IF(A433&gt;=DATE(2026,7,1),0.76,IF(A433&gt;=DATE(2026,1,1),0.725,IF(A433&gt;=DATE(2025,1,1),0.7,IF(A433&gt;=DATE(2024,1,1),0.67,""))))))</f>
        <v/>
      </c>
      <c r="I433" s="13">
        <f>IF(OR(F433="",H433=""),"",ROUND(F433*H433,2))</f>
        <v/>
      </c>
      <c r="J433" s="7" t="n"/>
    </row>
    <row r="434">
      <c r="A434" s="7" t="n"/>
      <c r="B434" s="8" t="n"/>
      <c r="C434" s="9" t="n"/>
      <c r="D434" s="9" t="n"/>
      <c r="E434" s="9" t="n"/>
      <c r="F434" s="10" t="n"/>
      <c r="G434" s="11" t="n"/>
      <c r="H434" s="12">
        <f>IF(A434="","",IF(A434&gt;DATE(2026,12,31),"",IF(A434&gt;=DATE(2026,7,1),0.76,IF(A434&gt;=DATE(2026,1,1),0.725,IF(A434&gt;=DATE(2025,1,1),0.7,IF(A434&gt;=DATE(2024,1,1),0.67,""))))))</f>
        <v/>
      </c>
      <c r="I434" s="13">
        <f>IF(OR(F434="",H434=""),"",ROUND(F434*H434,2))</f>
        <v/>
      </c>
      <c r="J434" s="7" t="n"/>
    </row>
    <row r="435">
      <c r="A435" s="7" t="n"/>
      <c r="B435" s="8" t="n"/>
      <c r="C435" s="9" t="n"/>
      <c r="D435" s="9" t="n"/>
      <c r="E435" s="9" t="n"/>
      <c r="F435" s="10" t="n"/>
      <c r="G435" s="11" t="n"/>
      <c r="H435" s="12">
        <f>IF(A435="","",IF(A435&gt;DATE(2026,12,31),"",IF(A435&gt;=DATE(2026,7,1),0.76,IF(A435&gt;=DATE(2026,1,1),0.725,IF(A435&gt;=DATE(2025,1,1),0.7,IF(A435&gt;=DATE(2024,1,1),0.67,""))))))</f>
        <v/>
      </c>
      <c r="I435" s="13">
        <f>IF(OR(F435="",H435=""),"",ROUND(F435*H435,2))</f>
        <v/>
      </c>
      <c r="J435" s="7" t="n"/>
    </row>
    <row r="436">
      <c r="A436" s="7" t="n"/>
      <c r="B436" s="8" t="n"/>
      <c r="C436" s="9" t="n"/>
      <c r="D436" s="9" t="n"/>
      <c r="E436" s="9" t="n"/>
      <c r="F436" s="10" t="n"/>
      <c r="G436" s="11" t="n"/>
      <c r="H436" s="12">
        <f>IF(A436="","",IF(A436&gt;DATE(2026,12,31),"",IF(A436&gt;=DATE(2026,7,1),0.76,IF(A436&gt;=DATE(2026,1,1),0.725,IF(A436&gt;=DATE(2025,1,1),0.7,IF(A436&gt;=DATE(2024,1,1),0.67,""))))))</f>
        <v/>
      </c>
      <c r="I436" s="13">
        <f>IF(OR(F436="",H436=""),"",ROUND(F436*H436,2))</f>
        <v/>
      </c>
      <c r="J436" s="7" t="n"/>
    </row>
    <row r="437">
      <c r="A437" s="7" t="n"/>
      <c r="B437" s="8" t="n"/>
      <c r="C437" s="9" t="n"/>
      <c r="D437" s="9" t="n"/>
      <c r="E437" s="9" t="n"/>
      <c r="F437" s="10" t="n"/>
      <c r="G437" s="11" t="n"/>
      <c r="H437" s="12">
        <f>IF(A437="","",IF(A437&gt;DATE(2026,12,31),"",IF(A437&gt;=DATE(2026,7,1),0.76,IF(A437&gt;=DATE(2026,1,1),0.725,IF(A437&gt;=DATE(2025,1,1),0.7,IF(A437&gt;=DATE(2024,1,1),0.67,""))))))</f>
        <v/>
      </c>
      <c r="I437" s="13">
        <f>IF(OR(F437="",H437=""),"",ROUND(F437*H437,2))</f>
        <v/>
      </c>
      <c r="J437" s="7" t="n"/>
    </row>
    <row r="438">
      <c r="A438" s="7" t="n"/>
      <c r="B438" s="8" t="n"/>
      <c r="C438" s="9" t="n"/>
      <c r="D438" s="9" t="n"/>
      <c r="E438" s="9" t="n"/>
      <c r="F438" s="10" t="n"/>
      <c r="G438" s="11" t="n"/>
      <c r="H438" s="12">
        <f>IF(A438="","",IF(A438&gt;DATE(2026,12,31),"",IF(A438&gt;=DATE(2026,7,1),0.76,IF(A438&gt;=DATE(2026,1,1),0.725,IF(A438&gt;=DATE(2025,1,1),0.7,IF(A438&gt;=DATE(2024,1,1),0.67,""))))))</f>
        <v/>
      </c>
      <c r="I438" s="13">
        <f>IF(OR(F438="",H438=""),"",ROUND(F438*H438,2))</f>
        <v/>
      </c>
      <c r="J438" s="7" t="n"/>
    </row>
    <row r="439">
      <c r="A439" s="7" t="n"/>
      <c r="B439" s="8" t="n"/>
      <c r="C439" s="9" t="n"/>
      <c r="D439" s="9" t="n"/>
      <c r="E439" s="9" t="n"/>
      <c r="F439" s="10" t="n"/>
      <c r="G439" s="11" t="n"/>
      <c r="H439" s="12">
        <f>IF(A439="","",IF(A439&gt;DATE(2026,12,31),"",IF(A439&gt;=DATE(2026,7,1),0.76,IF(A439&gt;=DATE(2026,1,1),0.725,IF(A439&gt;=DATE(2025,1,1),0.7,IF(A439&gt;=DATE(2024,1,1),0.67,""))))))</f>
        <v/>
      </c>
      <c r="I439" s="13">
        <f>IF(OR(F439="",H439=""),"",ROUND(F439*H439,2))</f>
        <v/>
      </c>
      <c r="J439" s="7" t="n"/>
    </row>
    <row r="440">
      <c r="A440" s="7" t="n"/>
      <c r="B440" s="8" t="n"/>
      <c r="C440" s="9" t="n"/>
      <c r="D440" s="9" t="n"/>
      <c r="E440" s="9" t="n"/>
      <c r="F440" s="10" t="n"/>
      <c r="G440" s="11" t="n"/>
      <c r="H440" s="12">
        <f>IF(A440="","",IF(A440&gt;DATE(2026,12,31),"",IF(A440&gt;=DATE(2026,7,1),0.76,IF(A440&gt;=DATE(2026,1,1),0.725,IF(A440&gt;=DATE(2025,1,1),0.7,IF(A440&gt;=DATE(2024,1,1),0.67,""))))))</f>
        <v/>
      </c>
      <c r="I440" s="13">
        <f>IF(OR(F440="",H440=""),"",ROUND(F440*H440,2))</f>
        <v/>
      </c>
      <c r="J440" s="7" t="n"/>
    </row>
    <row r="441">
      <c r="A441" s="7" t="n"/>
      <c r="B441" s="8" t="n"/>
      <c r="C441" s="9" t="n"/>
      <c r="D441" s="9" t="n"/>
      <c r="E441" s="9" t="n"/>
      <c r="F441" s="10" t="n"/>
      <c r="G441" s="11" t="n"/>
      <c r="H441" s="12">
        <f>IF(A441="","",IF(A441&gt;DATE(2026,12,31),"",IF(A441&gt;=DATE(2026,7,1),0.76,IF(A441&gt;=DATE(2026,1,1),0.725,IF(A441&gt;=DATE(2025,1,1),0.7,IF(A441&gt;=DATE(2024,1,1),0.67,""))))))</f>
        <v/>
      </c>
      <c r="I441" s="13">
        <f>IF(OR(F441="",H441=""),"",ROUND(F441*H441,2))</f>
        <v/>
      </c>
      <c r="J441" s="7" t="n"/>
    </row>
    <row r="442">
      <c r="A442" s="7" t="n"/>
      <c r="B442" s="8" t="n"/>
      <c r="C442" s="9" t="n"/>
      <c r="D442" s="9" t="n"/>
      <c r="E442" s="9" t="n"/>
      <c r="F442" s="10" t="n"/>
      <c r="G442" s="11" t="n"/>
      <c r="H442" s="12">
        <f>IF(A442="","",IF(A442&gt;DATE(2026,12,31),"",IF(A442&gt;=DATE(2026,7,1),0.76,IF(A442&gt;=DATE(2026,1,1),0.725,IF(A442&gt;=DATE(2025,1,1),0.7,IF(A442&gt;=DATE(2024,1,1),0.67,""))))))</f>
        <v/>
      </c>
      <c r="I442" s="13">
        <f>IF(OR(F442="",H442=""),"",ROUND(F442*H442,2))</f>
        <v/>
      </c>
      <c r="J442" s="7" t="n"/>
    </row>
    <row r="443">
      <c r="A443" s="7" t="n"/>
      <c r="B443" s="8" t="n"/>
      <c r="C443" s="9" t="n"/>
      <c r="D443" s="9" t="n"/>
      <c r="E443" s="9" t="n"/>
      <c r="F443" s="10" t="n"/>
      <c r="G443" s="11" t="n"/>
      <c r="H443" s="12">
        <f>IF(A443="","",IF(A443&gt;DATE(2026,12,31),"",IF(A443&gt;=DATE(2026,7,1),0.76,IF(A443&gt;=DATE(2026,1,1),0.725,IF(A443&gt;=DATE(2025,1,1),0.7,IF(A443&gt;=DATE(2024,1,1),0.67,""))))))</f>
        <v/>
      </c>
      <c r="I443" s="13">
        <f>IF(OR(F443="",H443=""),"",ROUND(F443*H443,2))</f>
        <v/>
      </c>
      <c r="J443" s="7" t="n"/>
    </row>
    <row r="444">
      <c r="A444" s="7" t="n"/>
      <c r="B444" s="8" t="n"/>
      <c r="C444" s="9" t="n"/>
      <c r="D444" s="9" t="n"/>
      <c r="E444" s="9" t="n"/>
      <c r="F444" s="10" t="n"/>
      <c r="G444" s="11" t="n"/>
      <c r="H444" s="12">
        <f>IF(A444="","",IF(A444&gt;DATE(2026,12,31),"",IF(A444&gt;=DATE(2026,7,1),0.76,IF(A444&gt;=DATE(2026,1,1),0.725,IF(A444&gt;=DATE(2025,1,1),0.7,IF(A444&gt;=DATE(2024,1,1),0.67,""))))))</f>
        <v/>
      </c>
      <c r="I444" s="13">
        <f>IF(OR(F444="",H444=""),"",ROUND(F444*H444,2))</f>
        <v/>
      </c>
      <c r="J444" s="7" t="n"/>
    </row>
    <row r="445">
      <c r="A445" s="7" t="n"/>
      <c r="B445" s="8" t="n"/>
      <c r="C445" s="9" t="n"/>
      <c r="D445" s="9" t="n"/>
      <c r="E445" s="9" t="n"/>
      <c r="F445" s="10" t="n"/>
      <c r="G445" s="11" t="n"/>
      <c r="H445" s="12">
        <f>IF(A445="","",IF(A445&gt;DATE(2026,12,31),"",IF(A445&gt;=DATE(2026,7,1),0.76,IF(A445&gt;=DATE(2026,1,1),0.725,IF(A445&gt;=DATE(2025,1,1),0.7,IF(A445&gt;=DATE(2024,1,1),0.67,""))))))</f>
        <v/>
      </c>
      <c r="I445" s="13">
        <f>IF(OR(F445="",H445=""),"",ROUND(F445*H445,2))</f>
        <v/>
      </c>
      <c r="J445" s="7" t="n"/>
    </row>
    <row r="446">
      <c r="A446" s="7" t="n"/>
      <c r="B446" s="8" t="n"/>
      <c r="C446" s="9" t="n"/>
      <c r="D446" s="9" t="n"/>
      <c r="E446" s="9" t="n"/>
      <c r="F446" s="10" t="n"/>
      <c r="G446" s="11" t="n"/>
      <c r="H446" s="12">
        <f>IF(A446="","",IF(A446&gt;DATE(2026,12,31),"",IF(A446&gt;=DATE(2026,7,1),0.76,IF(A446&gt;=DATE(2026,1,1),0.725,IF(A446&gt;=DATE(2025,1,1),0.7,IF(A446&gt;=DATE(2024,1,1),0.67,""))))))</f>
        <v/>
      </c>
      <c r="I446" s="13">
        <f>IF(OR(F446="",H446=""),"",ROUND(F446*H446,2))</f>
        <v/>
      </c>
      <c r="J446" s="7" t="n"/>
    </row>
    <row r="447">
      <c r="A447" s="7" t="n"/>
      <c r="B447" s="8" t="n"/>
      <c r="C447" s="9" t="n"/>
      <c r="D447" s="9" t="n"/>
      <c r="E447" s="9" t="n"/>
      <c r="F447" s="10" t="n"/>
      <c r="G447" s="11" t="n"/>
      <c r="H447" s="12">
        <f>IF(A447="","",IF(A447&gt;DATE(2026,12,31),"",IF(A447&gt;=DATE(2026,7,1),0.76,IF(A447&gt;=DATE(2026,1,1),0.725,IF(A447&gt;=DATE(2025,1,1),0.7,IF(A447&gt;=DATE(2024,1,1),0.67,""))))))</f>
        <v/>
      </c>
      <c r="I447" s="13">
        <f>IF(OR(F447="",H447=""),"",ROUND(F447*H447,2))</f>
        <v/>
      </c>
      <c r="J447" s="7" t="n"/>
    </row>
    <row r="448">
      <c r="A448" s="7" t="n"/>
      <c r="B448" s="8" t="n"/>
      <c r="C448" s="9" t="n"/>
      <c r="D448" s="9" t="n"/>
      <c r="E448" s="9" t="n"/>
      <c r="F448" s="10" t="n"/>
      <c r="G448" s="11" t="n"/>
      <c r="H448" s="12">
        <f>IF(A448="","",IF(A448&gt;DATE(2026,12,31),"",IF(A448&gt;=DATE(2026,7,1),0.76,IF(A448&gt;=DATE(2026,1,1),0.725,IF(A448&gt;=DATE(2025,1,1),0.7,IF(A448&gt;=DATE(2024,1,1),0.67,""))))))</f>
        <v/>
      </c>
      <c r="I448" s="13">
        <f>IF(OR(F448="",H448=""),"",ROUND(F448*H448,2))</f>
        <v/>
      </c>
      <c r="J448" s="7" t="n"/>
    </row>
    <row r="449">
      <c r="A449" s="7" t="n"/>
      <c r="B449" s="8" t="n"/>
      <c r="C449" s="9" t="n"/>
      <c r="D449" s="9" t="n"/>
      <c r="E449" s="9" t="n"/>
      <c r="F449" s="10" t="n"/>
      <c r="G449" s="11" t="n"/>
      <c r="H449" s="12">
        <f>IF(A449="","",IF(A449&gt;DATE(2026,12,31),"",IF(A449&gt;=DATE(2026,7,1),0.76,IF(A449&gt;=DATE(2026,1,1),0.725,IF(A449&gt;=DATE(2025,1,1),0.7,IF(A449&gt;=DATE(2024,1,1),0.67,""))))))</f>
        <v/>
      </c>
      <c r="I449" s="13">
        <f>IF(OR(F449="",H449=""),"",ROUND(F449*H449,2))</f>
        <v/>
      </c>
      <c r="J449" s="7" t="n"/>
    </row>
    <row r="450">
      <c r="A450" s="7" t="n"/>
      <c r="B450" s="8" t="n"/>
      <c r="C450" s="9" t="n"/>
      <c r="D450" s="9" t="n"/>
      <c r="E450" s="9" t="n"/>
      <c r="F450" s="10" t="n"/>
      <c r="G450" s="11" t="n"/>
      <c r="H450" s="12">
        <f>IF(A450="","",IF(A450&gt;DATE(2026,12,31),"",IF(A450&gt;=DATE(2026,7,1),0.76,IF(A450&gt;=DATE(2026,1,1),0.725,IF(A450&gt;=DATE(2025,1,1),0.7,IF(A450&gt;=DATE(2024,1,1),0.67,""))))))</f>
        <v/>
      </c>
      <c r="I450" s="13">
        <f>IF(OR(F450="",H450=""),"",ROUND(F450*H450,2))</f>
        <v/>
      </c>
      <c r="J450" s="7" t="n"/>
    </row>
    <row r="451">
      <c r="A451" s="7" t="n"/>
      <c r="B451" s="8" t="n"/>
      <c r="C451" s="9" t="n"/>
      <c r="D451" s="9" t="n"/>
      <c r="E451" s="9" t="n"/>
      <c r="F451" s="10" t="n"/>
      <c r="G451" s="11" t="n"/>
      <c r="H451" s="12">
        <f>IF(A451="","",IF(A451&gt;DATE(2026,12,31),"",IF(A451&gt;=DATE(2026,7,1),0.76,IF(A451&gt;=DATE(2026,1,1),0.725,IF(A451&gt;=DATE(2025,1,1),0.7,IF(A451&gt;=DATE(2024,1,1),0.67,""))))))</f>
        <v/>
      </c>
      <c r="I451" s="13">
        <f>IF(OR(F451="",H451=""),"",ROUND(F451*H451,2))</f>
        <v/>
      </c>
      <c r="J451" s="7" t="n"/>
    </row>
    <row r="452">
      <c r="A452" s="7" t="n"/>
      <c r="B452" s="8" t="n"/>
      <c r="C452" s="9" t="n"/>
      <c r="D452" s="9" t="n"/>
      <c r="E452" s="9" t="n"/>
      <c r="F452" s="10" t="n"/>
      <c r="G452" s="11" t="n"/>
      <c r="H452" s="12">
        <f>IF(A452="","",IF(A452&gt;DATE(2026,12,31),"",IF(A452&gt;=DATE(2026,7,1),0.76,IF(A452&gt;=DATE(2026,1,1),0.725,IF(A452&gt;=DATE(2025,1,1),0.7,IF(A452&gt;=DATE(2024,1,1),0.67,""))))))</f>
        <v/>
      </c>
      <c r="I452" s="13">
        <f>IF(OR(F452="",H452=""),"",ROUND(F452*H452,2))</f>
        <v/>
      </c>
      <c r="J452" s="7" t="n"/>
    </row>
    <row r="453">
      <c r="A453" s="7" t="n"/>
      <c r="B453" s="8" t="n"/>
      <c r="C453" s="9" t="n"/>
      <c r="D453" s="9" t="n"/>
      <c r="E453" s="9" t="n"/>
      <c r="F453" s="10" t="n"/>
      <c r="G453" s="11" t="n"/>
      <c r="H453" s="12">
        <f>IF(A453="","",IF(A453&gt;DATE(2026,12,31),"",IF(A453&gt;=DATE(2026,7,1),0.76,IF(A453&gt;=DATE(2026,1,1),0.725,IF(A453&gt;=DATE(2025,1,1),0.7,IF(A453&gt;=DATE(2024,1,1),0.67,""))))))</f>
        <v/>
      </c>
      <c r="I453" s="13">
        <f>IF(OR(F453="",H453=""),"",ROUND(F453*H453,2))</f>
        <v/>
      </c>
      <c r="J453" s="7" t="n"/>
    </row>
    <row r="454">
      <c r="A454" s="7" t="n"/>
      <c r="B454" s="8" t="n"/>
      <c r="C454" s="9" t="n"/>
      <c r="D454" s="9" t="n"/>
      <c r="E454" s="9" t="n"/>
      <c r="F454" s="10" t="n"/>
      <c r="G454" s="11" t="n"/>
      <c r="H454" s="12">
        <f>IF(A454="","",IF(A454&gt;DATE(2026,12,31),"",IF(A454&gt;=DATE(2026,7,1),0.76,IF(A454&gt;=DATE(2026,1,1),0.725,IF(A454&gt;=DATE(2025,1,1),0.7,IF(A454&gt;=DATE(2024,1,1),0.67,""))))))</f>
        <v/>
      </c>
      <c r="I454" s="13">
        <f>IF(OR(F454="",H454=""),"",ROUND(F454*H454,2))</f>
        <v/>
      </c>
      <c r="J454" s="7" t="n"/>
    </row>
    <row r="455">
      <c r="A455" s="7" t="n"/>
      <c r="B455" s="8" t="n"/>
      <c r="C455" s="9" t="n"/>
      <c r="D455" s="9" t="n"/>
      <c r="E455" s="9" t="n"/>
      <c r="F455" s="10" t="n"/>
      <c r="G455" s="11" t="n"/>
      <c r="H455" s="12">
        <f>IF(A455="","",IF(A455&gt;DATE(2026,12,31),"",IF(A455&gt;=DATE(2026,7,1),0.76,IF(A455&gt;=DATE(2026,1,1),0.725,IF(A455&gt;=DATE(2025,1,1),0.7,IF(A455&gt;=DATE(2024,1,1),0.67,""))))))</f>
        <v/>
      </c>
      <c r="I455" s="13">
        <f>IF(OR(F455="",H455=""),"",ROUND(F455*H455,2))</f>
        <v/>
      </c>
      <c r="J455" s="7" t="n"/>
    </row>
    <row r="456">
      <c r="A456" s="7" t="n"/>
      <c r="B456" s="8" t="n"/>
      <c r="C456" s="9" t="n"/>
      <c r="D456" s="9" t="n"/>
      <c r="E456" s="9" t="n"/>
      <c r="F456" s="10" t="n"/>
      <c r="G456" s="11" t="n"/>
      <c r="H456" s="12">
        <f>IF(A456="","",IF(A456&gt;DATE(2026,12,31),"",IF(A456&gt;=DATE(2026,7,1),0.76,IF(A456&gt;=DATE(2026,1,1),0.725,IF(A456&gt;=DATE(2025,1,1),0.7,IF(A456&gt;=DATE(2024,1,1),0.67,""))))))</f>
        <v/>
      </c>
      <c r="I456" s="13">
        <f>IF(OR(F456="",H456=""),"",ROUND(F456*H456,2))</f>
        <v/>
      </c>
      <c r="J456" s="7" t="n"/>
    </row>
    <row r="457">
      <c r="A457" s="7" t="n"/>
      <c r="B457" s="8" t="n"/>
      <c r="C457" s="9" t="n"/>
      <c r="D457" s="9" t="n"/>
      <c r="E457" s="9" t="n"/>
      <c r="F457" s="10" t="n"/>
      <c r="G457" s="11" t="n"/>
      <c r="H457" s="12">
        <f>IF(A457="","",IF(A457&gt;DATE(2026,12,31),"",IF(A457&gt;=DATE(2026,7,1),0.76,IF(A457&gt;=DATE(2026,1,1),0.725,IF(A457&gt;=DATE(2025,1,1),0.7,IF(A457&gt;=DATE(2024,1,1),0.67,""))))))</f>
        <v/>
      </c>
      <c r="I457" s="13">
        <f>IF(OR(F457="",H457=""),"",ROUND(F457*H457,2))</f>
        <v/>
      </c>
      <c r="J457" s="7" t="n"/>
    </row>
    <row r="458">
      <c r="A458" s="7" t="n"/>
      <c r="B458" s="8" t="n"/>
      <c r="C458" s="9" t="n"/>
      <c r="D458" s="9" t="n"/>
      <c r="E458" s="9" t="n"/>
      <c r="F458" s="10" t="n"/>
      <c r="G458" s="11" t="n"/>
      <c r="H458" s="12">
        <f>IF(A458="","",IF(A458&gt;DATE(2026,12,31),"",IF(A458&gt;=DATE(2026,7,1),0.76,IF(A458&gt;=DATE(2026,1,1),0.725,IF(A458&gt;=DATE(2025,1,1),0.7,IF(A458&gt;=DATE(2024,1,1),0.67,""))))))</f>
        <v/>
      </c>
      <c r="I458" s="13">
        <f>IF(OR(F458="",H458=""),"",ROUND(F458*H458,2))</f>
        <v/>
      </c>
      <c r="J458" s="7" t="n"/>
    </row>
    <row r="459">
      <c r="A459" s="7" t="n"/>
      <c r="B459" s="8" t="n"/>
      <c r="C459" s="9" t="n"/>
      <c r="D459" s="9" t="n"/>
      <c r="E459" s="9" t="n"/>
      <c r="F459" s="10" t="n"/>
      <c r="G459" s="11" t="n"/>
      <c r="H459" s="12">
        <f>IF(A459="","",IF(A459&gt;DATE(2026,12,31),"",IF(A459&gt;=DATE(2026,7,1),0.76,IF(A459&gt;=DATE(2026,1,1),0.725,IF(A459&gt;=DATE(2025,1,1),0.7,IF(A459&gt;=DATE(2024,1,1),0.67,""))))))</f>
        <v/>
      </c>
      <c r="I459" s="13">
        <f>IF(OR(F459="",H459=""),"",ROUND(F459*H459,2))</f>
        <v/>
      </c>
      <c r="J459" s="7" t="n"/>
    </row>
    <row r="460">
      <c r="A460" s="7" t="n"/>
      <c r="B460" s="8" t="n"/>
      <c r="C460" s="9" t="n"/>
      <c r="D460" s="9" t="n"/>
      <c r="E460" s="9" t="n"/>
      <c r="F460" s="10" t="n"/>
      <c r="G460" s="11" t="n"/>
      <c r="H460" s="12">
        <f>IF(A460="","",IF(A460&gt;DATE(2026,12,31),"",IF(A460&gt;=DATE(2026,7,1),0.76,IF(A460&gt;=DATE(2026,1,1),0.725,IF(A460&gt;=DATE(2025,1,1),0.7,IF(A460&gt;=DATE(2024,1,1),0.67,""))))))</f>
        <v/>
      </c>
      <c r="I460" s="13">
        <f>IF(OR(F460="",H460=""),"",ROUND(F460*H460,2))</f>
        <v/>
      </c>
      <c r="J460" s="7" t="n"/>
    </row>
    <row r="461">
      <c r="A461" s="7" t="n"/>
      <c r="B461" s="8" t="n"/>
      <c r="C461" s="9" t="n"/>
      <c r="D461" s="9" t="n"/>
      <c r="E461" s="9" t="n"/>
      <c r="F461" s="10" t="n"/>
      <c r="G461" s="11" t="n"/>
      <c r="H461" s="12">
        <f>IF(A461="","",IF(A461&gt;DATE(2026,12,31),"",IF(A461&gt;=DATE(2026,7,1),0.76,IF(A461&gt;=DATE(2026,1,1),0.725,IF(A461&gt;=DATE(2025,1,1),0.7,IF(A461&gt;=DATE(2024,1,1),0.67,""))))))</f>
        <v/>
      </c>
      <c r="I461" s="13">
        <f>IF(OR(F461="",H461=""),"",ROUND(F461*H461,2))</f>
        <v/>
      </c>
      <c r="J461" s="7" t="n"/>
    </row>
    <row r="462">
      <c r="A462" s="7" t="n"/>
      <c r="B462" s="8" t="n"/>
      <c r="C462" s="9" t="n"/>
      <c r="D462" s="9" t="n"/>
      <c r="E462" s="9" t="n"/>
      <c r="F462" s="10" t="n"/>
      <c r="G462" s="11" t="n"/>
      <c r="H462" s="12">
        <f>IF(A462="","",IF(A462&gt;DATE(2026,12,31),"",IF(A462&gt;=DATE(2026,7,1),0.76,IF(A462&gt;=DATE(2026,1,1),0.725,IF(A462&gt;=DATE(2025,1,1),0.7,IF(A462&gt;=DATE(2024,1,1),0.67,""))))))</f>
        <v/>
      </c>
      <c r="I462" s="13">
        <f>IF(OR(F462="",H462=""),"",ROUND(F462*H462,2))</f>
        <v/>
      </c>
      <c r="J462" s="7" t="n"/>
    </row>
    <row r="463">
      <c r="A463" s="7" t="n"/>
      <c r="B463" s="8" t="n"/>
      <c r="C463" s="9" t="n"/>
      <c r="D463" s="9" t="n"/>
      <c r="E463" s="9" t="n"/>
      <c r="F463" s="10" t="n"/>
      <c r="G463" s="11" t="n"/>
      <c r="H463" s="12">
        <f>IF(A463="","",IF(A463&gt;DATE(2026,12,31),"",IF(A463&gt;=DATE(2026,7,1),0.76,IF(A463&gt;=DATE(2026,1,1),0.725,IF(A463&gt;=DATE(2025,1,1),0.7,IF(A463&gt;=DATE(2024,1,1),0.67,""))))))</f>
        <v/>
      </c>
      <c r="I463" s="13">
        <f>IF(OR(F463="",H463=""),"",ROUND(F463*H463,2))</f>
        <v/>
      </c>
      <c r="J463" s="7" t="n"/>
    </row>
    <row r="464">
      <c r="A464" s="7" t="n"/>
      <c r="B464" s="8" t="n"/>
      <c r="C464" s="9" t="n"/>
      <c r="D464" s="9" t="n"/>
      <c r="E464" s="9" t="n"/>
      <c r="F464" s="10" t="n"/>
      <c r="G464" s="11" t="n"/>
      <c r="H464" s="12">
        <f>IF(A464="","",IF(A464&gt;DATE(2026,12,31),"",IF(A464&gt;=DATE(2026,7,1),0.76,IF(A464&gt;=DATE(2026,1,1),0.725,IF(A464&gt;=DATE(2025,1,1),0.7,IF(A464&gt;=DATE(2024,1,1),0.67,""))))))</f>
        <v/>
      </c>
      <c r="I464" s="13">
        <f>IF(OR(F464="",H464=""),"",ROUND(F464*H464,2))</f>
        <v/>
      </c>
      <c r="J464" s="7" t="n"/>
    </row>
    <row r="465">
      <c r="A465" s="7" t="n"/>
      <c r="B465" s="8" t="n"/>
      <c r="C465" s="9" t="n"/>
      <c r="D465" s="9" t="n"/>
      <c r="E465" s="9" t="n"/>
      <c r="F465" s="10" t="n"/>
      <c r="G465" s="11" t="n"/>
      <c r="H465" s="12">
        <f>IF(A465="","",IF(A465&gt;DATE(2026,12,31),"",IF(A465&gt;=DATE(2026,7,1),0.76,IF(A465&gt;=DATE(2026,1,1),0.725,IF(A465&gt;=DATE(2025,1,1),0.7,IF(A465&gt;=DATE(2024,1,1),0.67,""))))))</f>
        <v/>
      </c>
      <c r="I465" s="13">
        <f>IF(OR(F465="",H465=""),"",ROUND(F465*H465,2))</f>
        <v/>
      </c>
      <c r="J465" s="7" t="n"/>
    </row>
    <row r="466">
      <c r="A466" s="7" t="n"/>
      <c r="B466" s="8" t="n"/>
      <c r="C466" s="9" t="n"/>
      <c r="D466" s="9" t="n"/>
      <c r="E466" s="9" t="n"/>
      <c r="F466" s="10" t="n"/>
      <c r="G466" s="11" t="n"/>
      <c r="H466" s="12">
        <f>IF(A466="","",IF(A466&gt;DATE(2026,12,31),"",IF(A466&gt;=DATE(2026,7,1),0.76,IF(A466&gt;=DATE(2026,1,1),0.725,IF(A466&gt;=DATE(2025,1,1),0.7,IF(A466&gt;=DATE(2024,1,1),0.67,""))))))</f>
        <v/>
      </c>
      <c r="I466" s="13">
        <f>IF(OR(F466="",H466=""),"",ROUND(F466*H466,2))</f>
        <v/>
      </c>
      <c r="J466" s="7" t="n"/>
    </row>
    <row r="467">
      <c r="A467" s="7" t="n"/>
      <c r="B467" s="8" t="n"/>
      <c r="C467" s="9" t="n"/>
      <c r="D467" s="9" t="n"/>
      <c r="E467" s="9" t="n"/>
      <c r="F467" s="10" t="n"/>
      <c r="G467" s="11" t="n"/>
      <c r="H467" s="12">
        <f>IF(A467="","",IF(A467&gt;DATE(2026,12,31),"",IF(A467&gt;=DATE(2026,7,1),0.76,IF(A467&gt;=DATE(2026,1,1),0.725,IF(A467&gt;=DATE(2025,1,1),0.7,IF(A467&gt;=DATE(2024,1,1),0.67,""))))))</f>
        <v/>
      </c>
      <c r="I467" s="13">
        <f>IF(OR(F467="",H467=""),"",ROUND(F467*H467,2))</f>
        <v/>
      </c>
      <c r="J467" s="7" t="n"/>
    </row>
    <row r="468">
      <c r="A468" s="7" t="n"/>
      <c r="B468" s="8" t="n"/>
      <c r="C468" s="9" t="n"/>
      <c r="D468" s="9" t="n"/>
      <c r="E468" s="9" t="n"/>
      <c r="F468" s="10" t="n"/>
      <c r="G468" s="11" t="n"/>
      <c r="H468" s="12">
        <f>IF(A468="","",IF(A468&gt;DATE(2026,12,31),"",IF(A468&gt;=DATE(2026,7,1),0.76,IF(A468&gt;=DATE(2026,1,1),0.725,IF(A468&gt;=DATE(2025,1,1),0.7,IF(A468&gt;=DATE(2024,1,1),0.67,""))))))</f>
        <v/>
      </c>
      <c r="I468" s="13">
        <f>IF(OR(F468="",H468=""),"",ROUND(F468*H468,2))</f>
        <v/>
      </c>
      <c r="J468" s="7" t="n"/>
    </row>
    <row r="469">
      <c r="A469" s="7" t="n"/>
      <c r="B469" s="8" t="n"/>
      <c r="C469" s="9" t="n"/>
      <c r="D469" s="9" t="n"/>
      <c r="E469" s="9" t="n"/>
      <c r="F469" s="10" t="n"/>
      <c r="G469" s="11" t="n"/>
      <c r="H469" s="12">
        <f>IF(A469="","",IF(A469&gt;DATE(2026,12,31),"",IF(A469&gt;=DATE(2026,7,1),0.76,IF(A469&gt;=DATE(2026,1,1),0.725,IF(A469&gt;=DATE(2025,1,1),0.7,IF(A469&gt;=DATE(2024,1,1),0.67,""))))))</f>
        <v/>
      </c>
      <c r="I469" s="13">
        <f>IF(OR(F469="",H469=""),"",ROUND(F469*H469,2))</f>
        <v/>
      </c>
      <c r="J469" s="7" t="n"/>
    </row>
    <row r="470">
      <c r="A470" s="7" t="n"/>
      <c r="B470" s="8" t="n"/>
      <c r="C470" s="9" t="n"/>
      <c r="D470" s="9" t="n"/>
      <c r="E470" s="9" t="n"/>
      <c r="F470" s="10" t="n"/>
      <c r="G470" s="11" t="n"/>
      <c r="H470" s="12">
        <f>IF(A470="","",IF(A470&gt;DATE(2026,12,31),"",IF(A470&gt;=DATE(2026,7,1),0.76,IF(A470&gt;=DATE(2026,1,1),0.725,IF(A470&gt;=DATE(2025,1,1),0.7,IF(A470&gt;=DATE(2024,1,1),0.67,""))))))</f>
        <v/>
      </c>
      <c r="I470" s="13">
        <f>IF(OR(F470="",H470=""),"",ROUND(F470*H470,2))</f>
        <v/>
      </c>
      <c r="J470" s="7" t="n"/>
    </row>
    <row r="471">
      <c r="A471" s="7" t="n"/>
      <c r="B471" s="8" t="n"/>
      <c r="C471" s="9" t="n"/>
      <c r="D471" s="9" t="n"/>
      <c r="E471" s="9" t="n"/>
      <c r="F471" s="10" t="n"/>
      <c r="G471" s="11" t="n"/>
      <c r="H471" s="12">
        <f>IF(A471="","",IF(A471&gt;DATE(2026,12,31),"",IF(A471&gt;=DATE(2026,7,1),0.76,IF(A471&gt;=DATE(2026,1,1),0.725,IF(A471&gt;=DATE(2025,1,1),0.7,IF(A471&gt;=DATE(2024,1,1),0.67,""))))))</f>
        <v/>
      </c>
      <c r="I471" s="13">
        <f>IF(OR(F471="",H471=""),"",ROUND(F471*H471,2))</f>
        <v/>
      </c>
      <c r="J471" s="7" t="n"/>
    </row>
    <row r="472">
      <c r="A472" s="7" t="n"/>
      <c r="B472" s="8" t="n"/>
      <c r="C472" s="9" t="n"/>
      <c r="D472" s="9" t="n"/>
      <c r="E472" s="9" t="n"/>
      <c r="F472" s="10" t="n"/>
      <c r="G472" s="11" t="n"/>
      <c r="H472" s="12">
        <f>IF(A472="","",IF(A472&gt;DATE(2026,12,31),"",IF(A472&gt;=DATE(2026,7,1),0.76,IF(A472&gt;=DATE(2026,1,1),0.725,IF(A472&gt;=DATE(2025,1,1),0.7,IF(A472&gt;=DATE(2024,1,1),0.67,""))))))</f>
        <v/>
      </c>
      <c r="I472" s="13">
        <f>IF(OR(F472="",H472=""),"",ROUND(F472*H472,2))</f>
        <v/>
      </c>
      <c r="J472" s="7" t="n"/>
    </row>
    <row r="473">
      <c r="A473" s="7" t="n"/>
      <c r="B473" s="8" t="n"/>
      <c r="C473" s="9" t="n"/>
      <c r="D473" s="9" t="n"/>
      <c r="E473" s="9" t="n"/>
      <c r="F473" s="10" t="n"/>
      <c r="G473" s="11" t="n"/>
      <c r="H473" s="12">
        <f>IF(A473="","",IF(A473&gt;DATE(2026,12,31),"",IF(A473&gt;=DATE(2026,7,1),0.76,IF(A473&gt;=DATE(2026,1,1),0.725,IF(A473&gt;=DATE(2025,1,1),0.7,IF(A473&gt;=DATE(2024,1,1),0.67,""))))))</f>
        <v/>
      </c>
      <c r="I473" s="13">
        <f>IF(OR(F473="",H473=""),"",ROUND(F473*H473,2))</f>
        <v/>
      </c>
      <c r="J473" s="7" t="n"/>
    </row>
    <row r="474">
      <c r="A474" s="7" t="n"/>
      <c r="B474" s="8" t="n"/>
      <c r="C474" s="9" t="n"/>
      <c r="D474" s="9" t="n"/>
      <c r="E474" s="9" t="n"/>
      <c r="F474" s="10" t="n"/>
      <c r="G474" s="11" t="n"/>
      <c r="H474" s="12">
        <f>IF(A474="","",IF(A474&gt;DATE(2026,12,31),"",IF(A474&gt;=DATE(2026,7,1),0.76,IF(A474&gt;=DATE(2026,1,1),0.725,IF(A474&gt;=DATE(2025,1,1),0.7,IF(A474&gt;=DATE(2024,1,1),0.67,""))))))</f>
        <v/>
      </c>
      <c r="I474" s="13">
        <f>IF(OR(F474="",H474=""),"",ROUND(F474*H474,2))</f>
        <v/>
      </c>
      <c r="J474" s="7" t="n"/>
    </row>
    <row r="475">
      <c r="A475" s="7" t="n"/>
      <c r="B475" s="8" t="n"/>
      <c r="C475" s="9" t="n"/>
      <c r="D475" s="9" t="n"/>
      <c r="E475" s="9" t="n"/>
      <c r="F475" s="10" t="n"/>
      <c r="G475" s="11" t="n"/>
      <c r="H475" s="12">
        <f>IF(A475="","",IF(A475&gt;DATE(2026,12,31),"",IF(A475&gt;=DATE(2026,7,1),0.76,IF(A475&gt;=DATE(2026,1,1),0.725,IF(A475&gt;=DATE(2025,1,1),0.7,IF(A475&gt;=DATE(2024,1,1),0.67,""))))))</f>
        <v/>
      </c>
      <c r="I475" s="13">
        <f>IF(OR(F475="",H475=""),"",ROUND(F475*H475,2))</f>
        <v/>
      </c>
      <c r="J475" s="7" t="n"/>
    </row>
    <row r="476">
      <c r="A476" s="7" t="n"/>
      <c r="B476" s="8" t="n"/>
      <c r="C476" s="9" t="n"/>
      <c r="D476" s="9" t="n"/>
      <c r="E476" s="9" t="n"/>
      <c r="F476" s="10" t="n"/>
      <c r="G476" s="11" t="n"/>
      <c r="H476" s="12">
        <f>IF(A476="","",IF(A476&gt;DATE(2026,12,31),"",IF(A476&gt;=DATE(2026,7,1),0.76,IF(A476&gt;=DATE(2026,1,1),0.725,IF(A476&gt;=DATE(2025,1,1),0.7,IF(A476&gt;=DATE(2024,1,1),0.67,""))))))</f>
        <v/>
      </c>
      <c r="I476" s="13">
        <f>IF(OR(F476="",H476=""),"",ROUND(F476*H476,2))</f>
        <v/>
      </c>
      <c r="J476" s="7" t="n"/>
    </row>
    <row r="477">
      <c r="A477" s="7" t="n"/>
      <c r="B477" s="8" t="n"/>
      <c r="C477" s="9" t="n"/>
      <c r="D477" s="9" t="n"/>
      <c r="E477" s="9" t="n"/>
      <c r="F477" s="10" t="n"/>
      <c r="G477" s="11" t="n"/>
      <c r="H477" s="12">
        <f>IF(A477="","",IF(A477&gt;DATE(2026,12,31),"",IF(A477&gt;=DATE(2026,7,1),0.76,IF(A477&gt;=DATE(2026,1,1),0.725,IF(A477&gt;=DATE(2025,1,1),0.7,IF(A477&gt;=DATE(2024,1,1),0.67,""))))))</f>
        <v/>
      </c>
      <c r="I477" s="13">
        <f>IF(OR(F477="",H477=""),"",ROUND(F477*H477,2))</f>
        <v/>
      </c>
      <c r="J477" s="7" t="n"/>
    </row>
    <row r="478">
      <c r="A478" s="7" t="n"/>
      <c r="B478" s="8" t="n"/>
      <c r="C478" s="9" t="n"/>
      <c r="D478" s="9" t="n"/>
      <c r="E478" s="9" t="n"/>
      <c r="F478" s="10" t="n"/>
      <c r="G478" s="11" t="n"/>
      <c r="H478" s="12">
        <f>IF(A478="","",IF(A478&gt;DATE(2026,12,31),"",IF(A478&gt;=DATE(2026,7,1),0.76,IF(A478&gt;=DATE(2026,1,1),0.725,IF(A478&gt;=DATE(2025,1,1),0.7,IF(A478&gt;=DATE(2024,1,1),0.67,""))))))</f>
        <v/>
      </c>
      <c r="I478" s="13">
        <f>IF(OR(F478="",H478=""),"",ROUND(F478*H478,2))</f>
        <v/>
      </c>
      <c r="J478" s="7" t="n"/>
    </row>
    <row r="479">
      <c r="A479" s="7" t="n"/>
      <c r="B479" s="8" t="n"/>
      <c r="C479" s="9" t="n"/>
      <c r="D479" s="9" t="n"/>
      <c r="E479" s="9" t="n"/>
      <c r="F479" s="10" t="n"/>
      <c r="G479" s="11" t="n"/>
      <c r="H479" s="12">
        <f>IF(A479="","",IF(A479&gt;DATE(2026,12,31),"",IF(A479&gt;=DATE(2026,7,1),0.76,IF(A479&gt;=DATE(2026,1,1),0.725,IF(A479&gt;=DATE(2025,1,1),0.7,IF(A479&gt;=DATE(2024,1,1),0.67,""))))))</f>
        <v/>
      </c>
      <c r="I479" s="13">
        <f>IF(OR(F479="",H479=""),"",ROUND(F479*H479,2))</f>
        <v/>
      </c>
      <c r="J479" s="7" t="n"/>
    </row>
    <row r="480">
      <c r="A480" s="7" t="n"/>
      <c r="B480" s="8" t="n"/>
      <c r="C480" s="9" t="n"/>
      <c r="D480" s="9" t="n"/>
      <c r="E480" s="9" t="n"/>
      <c r="F480" s="10" t="n"/>
      <c r="G480" s="11" t="n"/>
      <c r="H480" s="12">
        <f>IF(A480="","",IF(A480&gt;DATE(2026,12,31),"",IF(A480&gt;=DATE(2026,7,1),0.76,IF(A480&gt;=DATE(2026,1,1),0.725,IF(A480&gt;=DATE(2025,1,1),0.7,IF(A480&gt;=DATE(2024,1,1),0.67,""))))))</f>
        <v/>
      </c>
      <c r="I480" s="13">
        <f>IF(OR(F480="",H480=""),"",ROUND(F480*H480,2))</f>
        <v/>
      </c>
      <c r="J480" s="7" t="n"/>
    </row>
    <row r="481">
      <c r="A481" s="7" t="n"/>
      <c r="B481" s="8" t="n"/>
      <c r="C481" s="9" t="n"/>
      <c r="D481" s="9" t="n"/>
      <c r="E481" s="9" t="n"/>
      <c r="F481" s="10" t="n"/>
      <c r="G481" s="11" t="n"/>
      <c r="H481" s="12">
        <f>IF(A481="","",IF(A481&gt;DATE(2026,12,31),"",IF(A481&gt;=DATE(2026,7,1),0.76,IF(A481&gt;=DATE(2026,1,1),0.725,IF(A481&gt;=DATE(2025,1,1),0.7,IF(A481&gt;=DATE(2024,1,1),0.67,""))))))</f>
        <v/>
      </c>
      <c r="I481" s="13">
        <f>IF(OR(F481="",H481=""),"",ROUND(F481*H481,2))</f>
        <v/>
      </c>
      <c r="J481" s="7" t="n"/>
    </row>
    <row r="482">
      <c r="A482" s="7" t="n"/>
      <c r="B482" s="8" t="n"/>
      <c r="C482" s="9" t="n"/>
      <c r="D482" s="9" t="n"/>
      <c r="E482" s="9" t="n"/>
      <c r="F482" s="10" t="n"/>
      <c r="G482" s="11" t="n"/>
      <c r="H482" s="12">
        <f>IF(A482="","",IF(A482&gt;DATE(2026,12,31),"",IF(A482&gt;=DATE(2026,7,1),0.76,IF(A482&gt;=DATE(2026,1,1),0.725,IF(A482&gt;=DATE(2025,1,1),0.7,IF(A482&gt;=DATE(2024,1,1),0.67,""))))))</f>
        <v/>
      </c>
      <c r="I482" s="13">
        <f>IF(OR(F482="",H482=""),"",ROUND(F482*H482,2))</f>
        <v/>
      </c>
      <c r="J482" s="7" t="n"/>
    </row>
    <row r="483">
      <c r="A483" s="7" t="n"/>
      <c r="B483" s="8" t="n"/>
      <c r="C483" s="9" t="n"/>
      <c r="D483" s="9" t="n"/>
      <c r="E483" s="9" t="n"/>
      <c r="F483" s="10" t="n"/>
      <c r="G483" s="11" t="n"/>
      <c r="H483" s="12">
        <f>IF(A483="","",IF(A483&gt;DATE(2026,12,31),"",IF(A483&gt;=DATE(2026,7,1),0.76,IF(A483&gt;=DATE(2026,1,1),0.725,IF(A483&gt;=DATE(2025,1,1),0.7,IF(A483&gt;=DATE(2024,1,1),0.67,""))))))</f>
        <v/>
      </c>
      <c r="I483" s="13">
        <f>IF(OR(F483="",H483=""),"",ROUND(F483*H483,2))</f>
        <v/>
      </c>
      <c r="J483" s="7" t="n"/>
    </row>
    <row r="484">
      <c r="A484" s="7" t="n"/>
      <c r="B484" s="8" t="n"/>
      <c r="C484" s="9" t="n"/>
      <c r="D484" s="9" t="n"/>
      <c r="E484" s="9" t="n"/>
      <c r="F484" s="10" t="n"/>
      <c r="G484" s="11" t="n"/>
      <c r="H484" s="12">
        <f>IF(A484="","",IF(A484&gt;DATE(2026,12,31),"",IF(A484&gt;=DATE(2026,7,1),0.76,IF(A484&gt;=DATE(2026,1,1),0.725,IF(A484&gt;=DATE(2025,1,1),0.7,IF(A484&gt;=DATE(2024,1,1),0.67,""))))))</f>
        <v/>
      </c>
      <c r="I484" s="13">
        <f>IF(OR(F484="",H484=""),"",ROUND(F484*H484,2))</f>
        <v/>
      </c>
      <c r="J484" s="7" t="n"/>
    </row>
    <row r="485">
      <c r="A485" s="7" t="n"/>
      <c r="B485" s="8" t="n"/>
      <c r="C485" s="9" t="n"/>
      <c r="D485" s="9" t="n"/>
      <c r="E485" s="9" t="n"/>
      <c r="F485" s="10" t="n"/>
      <c r="G485" s="11" t="n"/>
      <c r="H485" s="12">
        <f>IF(A485="","",IF(A485&gt;DATE(2026,12,31),"",IF(A485&gt;=DATE(2026,7,1),0.76,IF(A485&gt;=DATE(2026,1,1),0.725,IF(A485&gt;=DATE(2025,1,1),0.7,IF(A485&gt;=DATE(2024,1,1),0.67,""))))))</f>
        <v/>
      </c>
      <c r="I485" s="13">
        <f>IF(OR(F485="",H485=""),"",ROUND(F485*H485,2))</f>
        <v/>
      </c>
      <c r="J485" s="7" t="n"/>
    </row>
    <row r="486">
      <c r="A486" s="7" t="n"/>
      <c r="B486" s="8" t="n"/>
      <c r="C486" s="9" t="n"/>
      <c r="D486" s="9" t="n"/>
      <c r="E486" s="9" t="n"/>
      <c r="F486" s="10" t="n"/>
      <c r="G486" s="11" t="n"/>
      <c r="H486" s="12">
        <f>IF(A486="","",IF(A486&gt;DATE(2026,12,31),"",IF(A486&gt;=DATE(2026,7,1),0.76,IF(A486&gt;=DATE(2026,1,1),0.725,IF(A486&gt;=DATE(2025,1,1),0.7,IF(A486&gt;=DATE(2024,1,1),0.67,""))))))</f>
        <v/>
      </c>
      <c r="I486" s="13">
        <f>IF(OR(F486="",H486=""),"",ROUND(F486*H486,2))</f>
        <v/>
      </c>
      <c r="J486" s="7" t="n"/>
    </row>
    <row r="487">
      <c r="A487" s="7" t="n"/>
      <c r="B487" s="8" t="n"/>
      <c r="C487" s="9" t="n"/>
      <c r="D487" s="9" t="n"/>
      <c r="E487" s="9" t="n"/>
      <c r="F487" s="10" t="n"/>
      <c r="G487" s="11" t="n"/>
      <c r="H487" s="12">
        <f>IF(A487="","",IF(A487&gt;DATE(2026,12,31),"",IF(A487&gt;=DATE(2026,7,1),0.76,IF(A487&gt;=DATE(2026,1,1),0.725,IF(A487&gt;=DATE(2025,1,1),0.7,IF(A487&gt;=DATE(2024,1,1),0.67,""))))))</f>
        <v/>
      </c>
      <c r="I487" s="13">
        <f>IF(OR(F487="",H487=""),"",ROUND(F487*H487,2))</f>
        <v/>
      </c>
      <c r="J487" s="7" t="n"/>
    </row>
    <row r="488">
      <c r="A488" s="7" t="n"/>
      <c r="B488" s="8" t="n"/>
      <c r="C488" s="9" t="n"/>
      <c r="D488" s="9" t="n"/>
      <c r="E488" s="9" t="n"/>
      <c r="F488" s="10" t="n"/>
      <c r="G488" s="11" t="n"/>
      <c r="H488" s="12">
        <f>IF(A488="","",IF(A488&gt;DATE(2026,12,31),"",IF(A488&gt;=DATE(2026,7,1),0.76,IF(A488&gt;=DATE(2026,1,1),0.725,IF(A488&gt;=DATE(2025,1,1),0.7,IF(A488&gt;=DATE(2024,1,1),0.67,""))))))</f>
        <v/>
      </c>
      <c r="I488" s="13">
        <f>IF(OR(F488="",H488=""),"",ROUND(F488*H488,2))</f>
        <v/>
      </c>
      <c r="J488" s="7" t="n"/>
    </row>
    <row r="489">
      <c r="A489" s="7" t="n"/>
      <c r="B489" s="8" t="n"/>
      <c r="C489" s="9" t="n"/>
      <c r="D489" s="9" t="n"/>
      <c r="E489" s="9" t="n"/>
      <c r="F489" s="10" t="n"/>
      <c r="G489" s="11" t="n"/>
      <c r="H489" s="12">
        <f>IF(A489="","",IF(A489&gt;DATE(2026,12,31),"",IF(A489&gt;=DATE(2026,7,1),0.76,IF(A489&gt;=DATE(2026,1,1),0.725,IF(A489&gt;=DATE(2025,1,1),0.7,IF(A489&gt;=DATE(2024,1,1),0.67,""))))))</f>
        <v/>
      </c>
      <c r="I489" s="13">
        <f>IF(OR(F489="",H489=""),"",ROUND(F489*H489,2))</f>
        <v/>
      </c>
      <c r="J489" s="7" t="n"/>
    </row>
    <row r="490">
      <c r="A490" s="7" t="n"/>
      <c r="B490" s="8" t="n"/>
      <c r="C490" s="9" t="n"/>
      <c r="D490" s="9" t="n"/>
      <c r="E490" s="9" t="n"/>
      <c r="F490" s="10" t="n"/>
      <c r="G490" s="11" t="n"/>
      <c r="H490" s="12">
        <f>IF(A490="","",IF(A490&gt;DATE(2026,12,31),"",IF(A490&gt;=DATE(2026,7,1),0.76,IF(A490&gt;=DATE(2026,1,1),0.725,IF(A490&gt;=DATE(2025,1,1),0.7,IF(A490&gt;=DATE(2024,1,1),0.67,""))))))</f>
        <v/>
      </c>
      <c r="I490" s="13">
        <f>IF(OR(F490="",H490=""),"",ROUND(F490*H490,2))</f>
        <v/>
      </c>
      <c r="J490" s="7" t="n"/>
    </row>
    <row r="491">
      <c r="A491" s="7" t="n"/>
      <c r="B491" s="8" t="n"/>
      <c r="C491" s="9" t="n"/>
      <c r="D491" s="9" t="n"/>
      <c r="E491" s="9" t="n"/>
      <c r="F491" s="10" t="n"/>
      <c r="G491" s="11" t="n"/>
      <c r="H491" s="12">
        <f>IF(A491="","",IF(A491&gt;DATE(2026,12,31),"",IF(A491&gt;=DATE(2026,7,1),0.76,IF(A491&gt;=DATE(2026,1,1),0.725,IF(A491&gt;=DATE(2025,1,1),0.7,IF(A491&gt;=DATE(2024,1,1),0.67,""))))))</f>
        <v/>
      </c>
      <c r="I491" s="13">
        <f>IF(OR(F491="",H491=""),"",ROUND(F491*H491,2))</f>
        <v/>
      </c>
      <c r="J491" s="7" t="n"/>
    </row>
    <row r="492">
      <c r="A492" s="7" t="n"/>
      <c r="B492" s="8" t="n"/>
      <c r="C492" s="9" t="n"/>
      <c r="D492" s="9" t="n"/>
      <c r="E492" s="9" t="n"/>
      <c r="F492" s="10" t="n"/>
      <c r="G492" s="11" t="n"/>
      <c r="H492" s="12">
        <f>IF(A492="","",IF(A492&gt;DATE(2026,12,31),"",IF(A492&gt;=DATE(2026,7,1),0.76,IF(A492&gt;=DATE(2026,1,1),0.725,IF(A492&gt;=DATE(2025,1,1),0.7,IF(A492&gt;=DATE(2024,1,1),0.67,""))))))</f>
        <v/>
      </c>
      <c r="I492" s="13">
        <f>IF(OR(F492="",H492=""),"",ROUND(F492*H492,2))</f>
        <v/>
      </c>
      <c r="J492" s="7" t="n"/>
    </row>
    <row r="493">
      <c r="A493" s="7" t="n"/>
      <c r="B493" s="8" t="n"/>
      <c r="C493" s="9" t="n"/>
      <c r="D493" s="9" t="n"/>
      <c r="E493" s="9" t="n"/>
      <c r="F493" s="10" t="n"/>
      <c r="G493" s="11" t="n"/>
      <c r="H493" s="12">
        <f>IF(A493="","",IF(A493&gt;DATE(2026,12,31),"",IF(A493&gt;=DATE(2026,7,1),0.76,IF(A493&gt;=DATE(2026,1,1),0.725,IF(A493&gt;=DATE(2025,1,1),0.7,IF(A493&gt;=DATE(2024,1,1),0.67,""))))))</f>
        <v/>
      </c>
      <c r="I493" s="13">
        <f>IF(OR(F493="",H493=""),"",ROUND(F493*H493,2))</f>
        <v/>
      </c>
      <c r="J493" s="7" t="n"/>
    </row>
    <row r="494">
      <c r="A494" s="7" t="n"/>
      <c r="B494" s="8" t="n"/>
      <c r="C494" s="9" t="n"/>
      <c r="D494" s="9" t="n"/>
      <c r="E494" s="9" t="n"/>
      <c r="F494" s="10" t="n"/>
      <c r="G494" s="11" t="n"/>
      <c r="H494" s="12">
        <f>IF(A494="","",IF(A494&gt;DATE(2026,12,31),"",IF(A494&gt;=DATE(2026,7,1),0.76,IF(A494&gt;=DATE(2026,1,1),0.725,IF(A494&gt;=DATE(2025,1,1),0.7,IF(A494&gt;=DATE(2024,1,1),0.67,""))))))</f>
        <v/>
      </c>
      <c r="I494" s="13">
        <f>IF(OR(F494="",H494=""),"",ROUND(F494*H494,2))</f>
        <v/>
      </c>
      <c r="J494" s="7" t="n"/>
    </row>
    <row r="495">
      <c r="A495" s="7" t="n"/>
      <c r="B495" s="8" t="n"/>
      <c r="C495" s="9" t="n"/>
      <c r="D495" s="9" t="n"/>
      <c r="E495" s="9" t="n"/>
      <c r="F495" s="10" t="n"/>
      <c r="G495" s="11" t="n"/>
      <c r="H495" s="12">
        <f>IF(A495="","",IF(A495&gt;DATE(2026,12,31),"",IF(A495&gt;=DATE(2026,7,1),0.76,IF(A495&gt;=DATE(2026,1,1),0.725,IF(A495&gt;=DATE(2025,1,1),0.7,IF(A495&gt;=DATE(2024,1,1),0.67,""))))))</f>
        <v/>
      </c>
      <c r="I495" s="13">
        <f>IF(OR(F495="",H495=""),"",ROUND(F495*H495,2))</f>
        <v/>
      </c>
      <c r="J495" s="7" t="n"/>
    </row>
    <row r="496">
      <c r="A496" s="7" t="n"/>
      <c r="B496" s="8" t="n"/>
      <c r="C496" s="9" t="n"/>
      <c r="D496" s="9" t="n"/>
      <c r="E496" s="9" t="n"/>
      <c r="F496" s="10" t="n"/>
      <c r="G496" s="11" t="n"/>
      <c r="H496" s="12">
        <f>IF(A496="","",IF(A496&gt;DATE(2026,12,31),"",IF(A496&gt;=DATE(2026,7,1),0.76,IF(A496&gt;=DATE(2026,1,1),0.725,IF(A496&gt;=DATE(2025,1,1),0.7,IF(A496&gt;=DATE(2024,1,1),0.67,""))))))</f>
        <v/>
      </c>
      <c r="I496" s="13">
        <f>IF(OR(F496="",H496=""),"",ROUND(F496*H496,2))</f>
        <v/>
      </c>
      <c r="J496" s="7" t="n"/>
    </row>
    <row r="497">
      <c r="A497" s="7" t="n"/>
      <c r="B497" s="8" t="n"/>
      <c r="C497" s="9" t="n"/>
      <c r="D497" s="9" t="n"/>
      <c r="E497" s="9" t="n"/>
      <c r="F497" s="10" t="n"/>
      <c r="G497" s="11" t="n"/>
      <c r="H497" s="12">
        <f>IF(A497="","",IF(A497&gt;DATE(2026,12,31),"",IF(A497&gt;=DATE(2026,7,1),0.76,IF(A497&gt;=DATE(2026,1,1),0.725,IF(A497&gt;=DATE(2025,1,1),0.7,IF(A497&gt;=DATE(2024,1,1),0.67,""))))))</f>
        <v/>
      </c>
      <c r="I497" s="13">
        <f>IF(OR(F497="",H497=""),"",ROUND(F497*H497,2))</f>
        <v/>
      </c>
      <c r="J497" s="7" t="n"/>
    </row>
    <row r="498">
      <c r="A498" s="7" t="n"/>
      <c r="B498" s="8" t="n"/>
      <c r="C498" s="9" t="n"/>
      <c r="D498" s="9" t="n"/>
      <c r="E498" s="9" t="n"/>
      <c r="F498" s="10" t="n"/>
      <c r="G498" s="11" t="n"/>
      <c r="H498" s="12">
        <f>IF(A498="","",IF(A498&gt;DATE(2026,12,31),"",IF(A498&gt;=DATE(2026,7,1),0.76,IF(A498&gt;=DATE(2026,1,1),0.725,IF(A498&gt;=DATE(2025,1,1),0.7,IF(A498&gt;=DATE(2024,1,1),0.67,""))))))</f>
        <v/>
      </c>
      <c r="I498" s="13">
        <f>IF(OR(F498="",H498=""),"",ROUND(F498*H498,2))</f>
        <v/>
      </c>
      <c r="J498" s="7" t="n"/>
    </row>
    <row r="499">
      <c r="A499" s="7" t="n"/>
      <c r="B499" s="8" t="n"/>
      <c r="C499" s="9" t="n"/>
      <c r="D499" s="9" t="n"/>
      <c r="E499" s="9" t="n"/>
      <c r="F499" s="10" t="n"/>
      <c r="G499" s="11" t="n"/>
      <c r="H499" s="12">
        <f>IF(A499="","",IF(A499&gt;DATE(2026,12,31),"",IF(A499&gt;=DATE(2026,7,1),0.76,IF(A499&gt;=DATE(2026,1,1),0.725,IF(A499&gt;=DATE(2025,1,1),0.7,IF(A499&gt;=DATE(2024,1,1),0.67,""))))))</f>
        <v/>
      </c>
      <c r="I499" s="13">
        <f>IF(OR(F499="",H499=""),"",ROUND(F499*H499,2))</f>
        <v/>
      </c>
      <c r="J499" s="7" t="n"/>
    </row>
    <row r="500">
      <c r="A500" s="7" t="n"/>
      <c r="B500" s="8" t="n"/>
      <c r="C500" s="9" t="n"/>
      <c r="D500" s="9" t="n"/>
      <c r="E500" s="9" t="n"/>
      <c r="F500" s="10" t="n"/>
      <c r="G500" s="11" t="n"/>
      <c r="H500" s="12">
        <f>IF(A500="","",IF(A500&gt;DATE(2026,12,31),"",IF(A500&gt;=DATE(2026,7,1),0.76,IF(A500&gt;=DATE(2026,1,1),0.725,IF(A500&gt;=DATE(2025,1,1),0.7,IF(A500&gt;=DATE(2024,1,1),0.67,""))))))</f>
        <v/>
      </c>
      <c r="I500" s="13">
        <f>IF(OR(F500="",H500=""),"",ROUND(F500*H500,2))</f>
        <v/>
      </c>
      <c r="J500" s="7" t="n"/>
    </row>
    <row r="501">
      <c r="A501" s="7" t="n"/>
      <c r="B501" s="8" t="n"/>
      <c r="C501" s="9" t="n"/>
      <c r="D501" s="9" t="n"/>
      <c r="E501" s="9" t="n"/>
      <c r="F501" s="10" t="n"/>
      <c r="G501" s="11" t="n"/>
      <c r="H501" s="12">
        <f>IF(A501="","",IF(A501&gt;DATE(2026,12,31),"",IF(A501&gt;=DATE(2026,7,1),0.76,IF(A501&gt;=DATE(2026,1,1),0.725,IF(A501&gt;=DATE(2025,1,1),0.7,IF(A501&gt;=DATE(2024,1,1),0.67,""))))))</f>
        <v/>
      </c>
      <c r="I501" s="13">
        <f>IF(OR(F501="",H501=""),"",ROUND(F501*H501,2))</f>
        <v/>
      </c>
      <c r="J501" s="7" t="n"/>
    </row>
  </sheetData>
  <conditionalFormatting sqref="J2:J501">
    <cfRule type="expression" priority="1" dxfId="0">
      <formula>AND($A2&lt;&gt;"",J2&lt;&gt;"",J2-$A2&gt;7)</formula>
    </cfRule>
  </conditionalFormatting>
  <dataValidations count="2">
    <dataValidation sqref="F2:F501" showDropDown="0" showInputMessage="0" showErrorMessage="1" allowBlank="1" errorTitle="Miles" error="Enter miles between 0 and 2,000." type="decimal" operator="between">
      <formula1>0</formula1>
      <formula2>2000</formula2>
    </dataValidation>
    <dataValidation sqref="A2:A501 J2:J501" showDropDown="0" showInputMessage="0" showErrorMessage="1" allowBlank="1" errorTitle="Date" error="Enter a date such as 3/4/2026." type="date" operator="greaterThan">
      <formula1>DATE(2000,1,1)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8" customWidth="1" min="3" max="3"/>
    <col width="18" customWidth="1" min="4" max="4"/>
    <col width="4" customWidth="1" min="5" max="5"/>
  </cols>
  <sheetData>
    <row r="1">
      <c r="A1" s="14" t="inlineStr">
        <is>
          <t>Mileage summary</t>
        </is>
      </c>
    </row>
    <row r="3">
      <c r="A3" s="15" t="inlineStr">
        <is>
          <t>Tax year</t>
        </is>
      </c>
      <c r="B3" t="n">
        <v>2026</v>
      </c>
    </row>
    <row r="5">
      <c r="A5" s="16" t="inlineStr">
        <is>
          <t>Odometer on January 1</t>
        </is>
      </c>
      <c r="B5" s="17" t="n"/>
    </row>
    <row r="6">
      <c r="A6" s="16" t="inlineStr">
        <is>
          <t>Odometer on December 31</t>
        </is>
      </c>
      <c r="B6" s="17" t="n"/>
    </row>
    <row r="7">
      <c r="A7" s="16" t="inlineStr">
        <is>
          <t>Total miles for the year</t>
        </is>
      </c>
      <c r="B7" s="18">
        <f>IF(OR(B5="",B6=""),"",B6-B5)</f>
        <v/>
      </c>
    </row>
    <row r="8">
      <c r="A8" s="16" t="inlineStr">
        <is>
          <t>Rental miles logged</t>
        </is>
      </c>
      <c r="B8" s="19">
        <f>SUMIFS('Mileage log'!$F$2:$F$501,'Mileage log'!$A$2:$A$501,"&gt;="&amp;DATE($B$3,1,1),'Mileage log'!$A$2:$A$501,"&lt;="&amp;DATE($B$3,12,31))</f>
        <v/>
      </c>
    </row>
    <row r="9">
      <c r="A9" s="16" t="inlineStr">
        <is>
          <t>Rental share of total miles</t>
        </is>
      </c>
      <c r="B9" s="20">
        <f>IF(OR(B7="",B7=0),"",B8/B7)</f>
        <v/>
      </c>
    </row>
    <row r="11">
      <c r="A11" s="21" t="inlineStr">
        <is>
          <t>By property</t>
        </is>
      </c>
    </row>
    <row r="12">
      <c r="A12" s="22" t="inlineStr">
        <is>
          <t>Property</t>
        </is>
      </c>
      <c r="B12" s="22" t="inlineStr">
        <is>
          <t>Miles</t>
        </is>
      </c>
      <c r="C12" s="22" t="inlineStr">
        <is>
          <t>Parking &amp; tolls ($)</t>
        </is>
      </c>
      <c r="D12" s="22" t="inlineStr">
        <is>
          <t>Estimate ($)</t>
        </is>
      </c>
    </row>
    <row r="13">
      <c r="A13" s="17" t="inlineStr">
        <is>
          <t>Lake Cabin</t>
        </is>
      </c>
      <c r="B13" s="23">
        <f>IF(A13="","",SUMIFS('Mileage log'!$F$2:$F$501,'Mileage log'!$B$2:$B$501,A13,'Mileage log'!$A$2:$A$501,"&gt;="&amp;DATE($B$3,1,1),'Mileage log'!$A$2:$A$501,"&lt;="&amp;DATE($B$3,12,31)))</f>
        <v/>
      </c>
      <c r="C13" s="24">
        <f>IF(A13="","",SUMIFS('Mileage log'!$G$2:$G$501,'Mileage log'!$B$2:$B$501,A13,'Mileage log'!$A$2:$A$501,"&gt;="&amp;DATE($B$3,1,1),'Mileage log'!$A$2:$A$501,"&lt;="&amp;DATE($B$3,12,31)))</f>
        <v/>
      </c>
      <c r="D13" s="24">
        <f>IF(A13="","",SUMIFS('Mileage log'!$I$2:$I$501,'Mileage log'!$B$2:$B$501,A13,'Mileage log'!$A$2:$A$501,"&gt;="&amp;DATE($B$3,1,1),'Mileage log'!$A$2:$A$501,"&lt;="&amp;DATE($B$3,12,31)))</f>
        <v/>
      </c>
    </row>
    <row r="14">
      <c r="A14" s="17" t="inlineStr">
        <is>
          <t>Oak Street duplex</t>
        </is>
      </c>
      <c r="B14" s="23">
        <f>IF(A14="","",SUMIFS('Mileage log'!$F$2:$F$501,'Mileage log'!$B$2:$B$501,A14,'Mileage log'!$A$2:$A$501,"&gt;="&amp;DATE($B$3,1,1),'Mileage log'!$A$2:$A$501,"&lt;="&amp;DATE($B$3,12,31)))</f>
        <v/>
      </c>
      <c r="C14" s="24">
        <f>IF(A14="","",SUMIFS('Mileage log'!$G$2:$G$501,'Mileage log'!$B$2:$B$501,A14,'Mileage log'!$A$2:$A$501,"&gt;="&amp;DATE($B$3,1,1),'Mileage log'!$A$2:$A$501,"&lt;="&amp;DATE($B$3,12,31)))</f>
        <v/>
      </c>
      <c r="D14" s="24">
        <f>IF(A14="","",SUMIFS('Mileage log'!$I$2:$I$501,'Mileage log'!$B$2:$B$501,A14,'Mileage log'!$A$2:$A$501,"&gt;="&amp;DATE($B$3,1,1),'Mileage log'!$A$2:$A$501,"&lt;="&amp;DATE($B$3,12,31)))</f>
        <v/>
      </c>
    </row>
    <row r="15">
      <c r="A15" s="17" t="n"/>
      <c r="B15" s="23">
        <f>IF(A15="","",SUMIFS('Mileage log'!$F$2:$F$501,'Mileage log'!$B$2:$B$501,A15,'Mileage log'!$A$2:$A$501,"&gt;="&amp;DATE($B$3,1,1),'Mileage log'!$A$2:$A$501,"&lt;="&amp;DATE($B$3,12,31)))</f>
        <v/>
      </c>
      <c r="C15" s="24">
        <f>IF(A15="","",SUMIFS('Mileage log'!$G$2:$G$501,'Mileage log'!$B$2:$B$501,A15,'Mileage log'!$A$2:$A$501,"&gt;="&amp;DATE($B$3,1,1),'Mileage log'!$A$2:$A$501,"&lt;="&amp;DATE($B$3,12,31)))</f>
        <v/>
      </c>
      <c r="D15" s="24">
        <f>IF(A15="","",SUMIFS('Mileage log'!$I$2:$I$501,'Mileage log'!$B$2:$B$501,A15,'Mileage log'!$A$2:$A$501,"&gt;="&amp;DATE($B$3,1,1),'Mileage log'!$A$2:$A$501,"&lt;="&amp;DATE($B$3,12,31)))</f>
        <v/>
      </c>
    </row>
    <row r="16">
      <c r="A16" s="17" t="n"/>
      <c r="B16" s="23">
        <f>IF(A16="","",SUMIFS('Mileage log'!$F$2:$F$501,'Mileage log'!$B$2:$B$501,A16,'Mileage log'!$A$2:$A$501,"&gt;="&amp;DATE($B$3,1,1),'Mileage log'!$A$2:$A$501,"&lt;="&amp;DATE($B$3,12,31)))</f>
        <v/>
      </c>
      <c r="C16" s="24">
        <f>IF(A16="","",SUMIFS('Mileage log'!$G$2:$G$501,'Mileage log'!$B$2:$B$501,A16,'Mileage log'!$A$2:$A$501,"&gt;="&amp;DATE($B$3,1,1),'Mileage log'!$A$2:$A$501,"&lt;="&amp;DATE($B$3,12,31)))</f>
        <v/>
      </c>
      <c r="D16" s="24">
        <f>IF(A16="","",SUMIFS('Mileage log'!$I$2:$I$501,'Mileage log'!$B$2:$B$501,A16,'Mileage log'!$A$2:$A$501,"&gt;="&amp;DATE($B$3,1,1),'Mileage log'!$A$2:$A$501,"&lt;="&amp;DATE($B$3,12,31)))</f>
        <v/>
      </c>
    </row>
    <row r="17">
      <c r="A17" s="17" t="n"/>
      <c r="B17" s="23">
        <f>IF(A17="","",SUMIFS('Mileage log'!$F$2:$F$501,'Mileage log'!$B$2:$B$501,A17,'Mileage log'!$A$2:$A$501,"&gt;="&amp;DATE($B$3,1,1),'Mileage log'!$A$2:$A$501,"&lt;="&amp;DATE($B$3,12,31)))</f>
        <v/>
      </c>
      <c r="C17" s="24">
        <f>IF(A17="","",SUMIFS('Mileage log'!$G$2:$G$501,'Mileage log'!$B$2:$B$501,A17,'Mileage log'!$A$2:$A$501,"&gt;="&amp;DATE($B$3,1,1),'Mileage log'!$A$2:$A$501,"&lt;="&amp;DATE($B$3,12,31)))</f>
        <v/>
      </c>
      <c r="D17" s="24">
        <f>IF(A17="","",SUMIFS('Mileage log'!$I$2:$I$501,'Mileage log'!$B$2:$B$501,A17,'Mileage log'!$A$2:$A$501,"&gt;="&amp;DATE($B$3,1,1),'Mileage log'!$A$2:$A$501,"&lt;="&amp;DATE($B$3,12,31)))</f>
        <v/>
      </c>
    </row>
    <row r="18">
      <c r="A18" s="17" t="n"/>
      <c r="B18" s="23">
        <f>IF(A18="","",SUMIFS('Mileage log'!$F$2:$F$501,'Mileage log'!$B$2:$B$501,A18,'Mileage log'!$A$2:$A$501,"&gt;="&amp;DATE($B$3,1,1),'Mileage log'!$A$2:$A$501,"&lt;="&amp;DATE($B$3,12,31)))</f>
        <v/>
      </c>
      <c r="C18" s="24">
        <f>IF(A18="","",SUMIFS('Mileage log'!$G$2:$G$501,'Mileage log'!$B$2:$B$501,A18,'Mileage log'!$A$2:$A$501,"&gt;="&amp;DATE($B$3,1,1),'Mileage log'!$A$2:$A$501,"&lt;="&amp;DATE($B$3,12,31)))</f>
        <v/>
      </c>
      <c r="D18" s="24">
        <f>IF(A18="","",SUMIFS('Mileage log'!$I$2:$I$501,'Mileage log'!$B$2:$B$501,A18,'Mileage log'!$A$2:$A$501,"&gt;="&amp;DATE($B$3,1,1),'Mileage log'!$A$2:$A$501,"&lt;="&amp;DATE($B$3,12,31)))</f>
        <v/>
      </c>
    </row>
    <row r="19">
      <c r="A19" s="17" t="n"/>
      <c r="B19" s="23">
        <f>IF(A19="","",SUMIFS('Mileage log'!$F$2:$F$501,'Mileage log'!$B$2:$B$501,A19,'Mileage log'!$A$2:$A$501,"&gt;="&amp;DATE($B$3,1,1),'Mileage log'!$A$2:$A$501,"&lt;="&amp;DATE($B$3,12,31)))</f>
        <v/>
      </c>
      <c r="C19" s="24">
        <f>IF(A19="","",SUMIFS('Mileage log'!$G$2:$G$501,'Mileage log'!$B$2:$B$501,A19,'Mileage log'!$A$2:$A$501,"&gt;="&amp;DATE($B$3,1,1),'Mileage log'!$A$2:$A$501,"&lt;="&amp;DATE($B$3,12,31)))</f>
        <v/>
      </c>
      <c r="D19" s="24">
        <f>IF(A19="","",SUMIFS('Mileage log'!$I$2:$I$501,'Mileage log'!$B$2:$B$501,A19,'Mileage log'!$A$2:$A$501,"&gt;="&amp;DATE($B$3,1,1),'Mileage log'!$A$2:$A$501,"&lt;="&amp;DATE($B$3,12,31)))</f>
        <v/>
      </c>
    </row>
    <row r="20">
      <c r="A20" s="17" t="n"/>
      <c r="B20" s="23">
        <f>IF(A20="","",SUMIFS('Mileage log'!$F$2:$F$501,'Mileage log'!$B$2:$B$501,A20,'Mileage log'!$A$2:$A$501,"&gt;="&amp;DATE($B$3,1,1),'Mileage log'!$A$2:$A$501,"&lt;="&amp;DATE($B$3,12,31)))</f>
        <v/>
      </c>
      <c r="C20" s="24">
        <f>IF(A20="","",SUMIFS('Mileage log'!$G$2:$G$501,'Mileage log'!$B$2:$B$501,A20,'Mileage log'!$A$2:$A$501,"&gt;="&amp;DATE($B$3,1,1),'Mileage log'!$A$2:$A$501,"&lt;="&amp;DATE($B$3,12,31)))</f>
        <v/>
      </c>
      <c r="D20" s="24">
        <f>IF(A20="","",SUMIFS('Mileage log'!$I$2:$I$501,'Mileage log'!$B$2:$B$501,A20,'Mileage log'!$A$2:$A$501,"&gt;="&amp;DATE($B$3,1,1),'Mileage log'!$A$2:$A$501,"&lt;="&amp;DATE($B$3,12,31)))</f>
        <v/>
      </c>
    </row>
    <row r="21">
      <c r="A21" s="17" t="n"/>
      <c r="B21" s="23">
        <f>IF(A21="","",SUMIFS('Mileage log'!$F$2:$F$501,'Mileage log'!$B$2:$B$501,A21,'Mileage log'!$A$2:$A$501,"&gt;="&amp;DATE($B$3,1,1),'Mileage log'!$A$2:$A$501,"&lt;="&amp;DATE($B$3,12,31)))</f>
        <v/>
      </c>
      <c r="C21" s="24">
        <f>IF(A21="","",SUMIFS('Mileage log'!$G$2:$G$501,'Mileage log'!$B$2:$B$501,A21,'Mileage log'!$A$2:$A$501,"&gt;="&amp;DATE($B$3,1,1),'Mileage log'!$A$2:$A$501,"&lt;="&amp;DATE($B$3,12,31)))</f>
        <v/>
      </c>
      <c r="D21" s="24">
        <f>IF(A21="","",SUMIFS('Mileage log'!$I$2:$I$501,'Mileage log'!$B$2:$B$501,A21,'Mileage log'!$A$2:$A$501,"&gt;="&amp;DATE($B$3,1,1),'Mileage log'!$A$2:$A$501,"&lt;="&amp;DATE($B$3,12,31)))</f>
        <v/>
      </c>
    </row>
    <row r="22">
      <c r="A22" s="17" t="n"/>
      <c r="B22" s="23">
        <f>IF(A22="","",SUMIFS('Mileage log'!$F$2:$F$501,'Mileage log'!$B$2:$B$501,A22,'Mileage log'!$A$2:$A$501,"&gt;="&amp;DATE($B$3,1,1),'Mileage log'!$A$2:$A$501,"&lt;="&amp;DATE($B$3,12,31)))</f>
        <v/>
      </c>
      <c r="C22" s="24">
        <f>IF(A22="","",SUMIFS('Mileage log'!$G$2:$G$501,'Mileage log'!$B$2:$B$501,A22,'Mileage log'!$A$2:$A$501,"&gt;="&amp;DATE($B$3,1,1),'Mileage log'!$A$2:$A$501,"&lt;="&amp;DATE($B$3,12,31)))</f>
        <v/>
      </c>
      <c r="D22" s="24">
        <f>IF(A22="","",SUMIFS('Mileage log'!$I$2:$I$501,'Mileage log'!$B$2:$B$501,A22,'Mileage log'!$A$2:$A$501,"&gt;="&amp;DATE($B$3,1,1),'Mileage log'!$A$2:$A$501,"&lt;="&amp;DATE($B$3,12,31)))</f>
        <v/>
      </c>
    </row>
    <row r="24">
      <c r="A24" s="25" t="inlineStr">
        <is>
          <t>Type each property name once in column A; the totals fill in from the log for the tax year above.</t>
        </is>
      </c>
    </row>
    <row r="25">
      <c r="A25" s="25" t="inlineStr">
        <is>
          <t>The estimate uses the IRS standard mileage rate for each trip date. It is not a determination of what you can deduct.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2026-10-16T02:08:21Z</dcterms:created>
  <dcterms:modified xmlns:dcterms="http://purl.org/dc/terms/" xmlns:xsi="http://www.w3.org/2001/XMLSchema-instance" xsi:type="dcterms:W3CDTF">2026-10-16T02:08:21Z</dcterms:modified>
</cp:coreProperties>
</file>